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4"/>
  <c r="J14" s="1"/>
  <c r="H18"/>
  <c r="J18" s="1"/>
  <c r="H38"/>
  <c r="J38" s="1"/>
  <c r="H50"/>
  <c r="J50" s="1"/>
  <c r="H58"/>
  <c r="J58" s="1"/>
  <c r="H70"/>
  <c r="J70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26"/>
  <c r="J26" s="1"/>
  <c r="H42"/>
  <c r="J42" s="1"/>
  <c r="H46"/>
  <c r="J46" s="1"/>
  <c r="H66"/>
  <c r="J66" s="1"/>
  <c r="H74"/>
  <c r="J74" s="1"/>
  <c r="H82"/>
  <c r="J82" s="1"/>
  <c r="H90"/>
  <c r="J90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22"/>
  <c r="J22" s="1"/>
  <c r="H30"/>
  <c r="J30" s="1"/>
  <c r="H34"/>
  <c r="J34" s="1"/>
  <c r="H54"/>
  <c r="J54" s="1"/>
  <c r="H62"/>
  <c r="J62" s="1"/>
  <c r="H78"/>
  <c r="J78" s="1"/>
  <c r="H86"/>
  <c r="J86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B22"/>
  <c r="D22" s="1"/>
  <c r="Q22" s="1"/>
  <c r="B26"/>
  <c r="D26" s="1"/>
  <c r="B30"/>
  <c r="D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B66"/>
  <c r="D66" s="1"/>
  <c r="Q66" s="1"/>
  <c r="B70"/>
  <c r="D70" s="1"/>
  <c r="B74"/>
  <c r="D74" s="1"/>
  <c r="B78"/>
  <c r="D78" s="1"/>
  <c r="B82"/>
  <c r="D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B17"/>
  <c r="D17" s="1"/>
  <c r="Q17" s="1"/>
  <c r="B21"/>
  <c r="D21" s="1"/>
  <c r="Q21" s="1"/>
  <c r="B25"/>
  <c r="D25" s="1"/>
  <c r="B29"/>
  <c r="D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Q53" s="1"/>
  <c r="B57"/>
  <c r="D57" s="1"/>
  <c r="B61"/>
  <c r="D61" s="1"/>
  <c r="B65"/>
  <c r="D65" s="1"/>
  <c r="Q65" s="1"/>
  <c r="B69"/>
  <c r="D69" s="1"/>
  <c r="Q69" s="1"/>
  <c r="B73"/>
  <c r="D73" s="1"/>
  <c r="B77"/>
  <c r="D77" s="1"/>
  <c r="B81"/>
  <c r="D81" s="1"/>
  <c r="Q81" s="1"/>
  <c r="B85"/>
  <c r="D85" s="1"/>
  <c r="Q85" s="1"/>
  <c r="B89"/>
  <c r="D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0" i="81" l="1"/>
  <c r="Q80"/>
  <c r="Q5"/>
  <c r="Q52"/>
  <c r="Q36"/>
  <c r="T2" i="82"/>
  <c r="T2" i="79"/>
  <c r="DM99" i="11"/>
  <c r="Q74" i="81"/>
  <c r="Q73"/>
  <c r="Q41"/>
  <c r="Q9"/>
  <c r="Q72"/>
  <c r="Q40"/>
  <c r="Q8"/>
  <c r="Q93"/>
  <c r="Q77"/>
  <c r="Q61"/>
  <c r="Q45"/>
  <c r="Q29"/>
  <c r="Q13"/>
  <c r="Q78"/>
  <c r="Q62"/>
  <c r="Q30"/>
  <c r="Q14"/>
  <c r="Q92"/>
  <c r="Q76"/>
  <c r="Q60"/>
  <c r="Q44"/>
  <c r="Q28"/>
  <c r="Q12"/>
  <c r="Q89"/>
  <c r="Q57"/>
  <c r="Q25"/>
  <c r="Q58"/>
  <c r="Q26"/>
  <c r="Q88"/>
  <c r="Q56"/>
  <c r="Q24"/>
  <c r="Q82"/>
  <c r="Q1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2" i="63"/>
  <c r="AB76"/>
  <c r="AB44"/>
  <c r="AB36"/>
  <c r="AB32"/>
  <c r="AB16"/>
  <c r="AB12"/>
  <c r="AB8"/>
  <c r="AB4"/>
  <c r="AB89"/>
  <c r="AB64" i="61"/>
  <c r="AB52"/>
  <c r="AB93"/>
  <c r="AB89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F90" s="1"/>
  <c r="B91"/>
  <c r="C91"/>
  <c r="B92"/>
  <c r="C92"/>
  <c r="B93"/>
  <c r="C93"/>
  <c r="F93" s="1"/>
  <c r="B94"/>
  <c r="C94"/>
  <c r="F94" s="1"/>
  <c r="B95"/>
  <c r="C95"/>
  <c r="F95" s="1"/>
  <c r="B96"/>
  <c r="C96"/>
  <c r="B97"/>
  <c r="C97"/>
  <c r="F97" s="1"/>
  <c r="B98"/>
  <c r="C98"/>
  <c r="F98" s="1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F32" s="1"/>
  <c r="B33"/>
  <c r="C33"/>
  <c r="B34"/>
  <c r="C34"/>
  <c r="F34" s="1"/>
  <c r="B35"/>
  <c r="C35"/>
  <c r="F35" s="1"/>
  <c r="B36"/>
  <c r="C36"/>
  <c r="B37"/>
  <c r="C37"/>
  <c r="F37" s="1"/>
  <c r="B38"/>
  <c r="C38"/>
  <c r="F38" s="1"/>
  <c r="B39"/>
  <c r="C39"/>
  <c r="B40"/>
  <c r="C40"/>
  <c r="B41"/>
  <c r="C41"/>
  <c r="B42"/>
  <c r="C42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F77" s="1"/>
  <c r="B78"/>
  <c r="C78"/>
  <c r="B79"/>
  <c r="C79"/>
  <c r="F79" s="1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F79" s="1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F88" s="1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B13"/>
  <c r="C13"/>
  <c r="F13" s="1"/>
  <c r="B14"/>
  <c r="C14"/>
  <c r="F14" s="1"/>
  <c r="B15"/>
  <c r="C15"/>
  <c r="F15" s="1"/>
  <c r="B16"/>
  <c r="C16"/>
  <c r="B17"/>
  <c r="C17"/>
  <c r="F17" s="1"/>
  <c r="B18"/>
  <c r="C18"/>
  <c r="F18" s="1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F68" s="1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B21"/>
  <c r="C21"/>
  <c r="B22"/>
  <c r="C22"/>
  <c r="F22" s="1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F35" s="1"/>
  <c r="B36"/>
  <c r="C36"/>
  <c r="B37"/>
  <c r="C37"/>
  <c r="B38"/>
  <c r="C38"/>
  <c r="F38" s="1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F68" s="1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F76" s="1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F92" s="1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F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AD93"/>
  <c r="U93"/>
  <c r="N93"/>
  <c r="AD92"/>
  <c r="U92"/>
  <c r="N92"/>
  <c r="F92"/>
  <c r="U91"/>
  <c r="N91"/>
  <c r="F91"/>
  <c r="U90"/>
  <c r="N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U79"/>
  <c r="U78"/>
  <c r="N78"/>
  <c r="F78"/>
  <c r="U77"/>
  <c r="U76"/>
  <c r="N76"/>
  <c r="F76"/>
  <c r="U75"/>
  <c r="F75"/>
  <c r="U74"/>
  <c r="N74"/>
  <c r="U73"/>
  <c r="F73"/>
  <c r="U72"/>
  <c r="N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U59"/>
  <c r="U58"/>
  <c r="N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U43"/>
  <c r="U42"/>
  <c r="N42"/>
  <c r="F42"/>
  <c r="U41"/>
  <c r="F41"/>
  <c r="U40"/>
  <c r="N40"/>
  <c r="F40"/>
  <c r="U39"/>
  <c r="U38"/>
  <c r="U37"/>
  <c r="U36"/>
  <c r="F36"/>
  <c r="U35"/>
  <c r="U34"/>
  <c r="U33"/>
  <c r="U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U19"/>
  <c r="F19"/>
  <c r="U18"/>
  <c r="U17"/>
  <c r="N17"/>
  <c r="U16"/>
  <c r="U15"/>
  <c r="U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U87"/>
  <c r="U86"/>
  <c r="F86"/>
  <c r="U85"/>
  <c r="U84"/>
  <c r="F84"/>
  <c r="U83"/>
  <c r="U82"/>
  <c r="F82"/>
  <c r="U81"/>
  <c r="U80"/>
  <c r="U79"/>
  <c r="U78"/>
  <c r="U77"/>
  <c r="F77"/>
  <c r="U76"/>
  <c r="F76"/>
  <c r="U75"/>
  <c r="F75"/>
  <c r="U74"/>
  <c r="F74"/>
  <c r="U73"/>
  <c r="F73"/>
  <c r="U72"/>
  <c r="F72"/>
  <c r="U71"/>
  <c r="F71"/>
  <c r="U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U57"/>
  <c r="F57"/>
  <c r="U56"/>
  <c r="U55"/>
  <c r="U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U17"/>
  <c r="N17"/>
  <c r="U16"/>
  <c r="F16"/>
  <c r="U15"/>
  <c r="N15"/>
  <c r="U14"/>
  <c r="U13"/>
  <c r="U12"/>
  <c r="F12"/>
  <c r="U11"/>
  <c r="N11"/>
  <c r="U10"/>
  <c r="U9"/>
  <c r="U8"/>
  <c r="F8"/>
  <c r="U7"/>
  <c r="N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U75"/>
  <c r="U74"/>
  <c r="F74"/>
  <c r="U73"/>
  <c r="N73"/>
  <c r="U72"/>
  <c r="N72"/>
  <c r="F72"/>
  <c r="U71"/>
  <c r="U70"/>
  <c r="F70"/>
  <c r="U69"/>
  <c r="N69"/>
  <c r="F69"/>
  <c r="U68"/>
  <c r="N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U37"/>
  <c r="U36"/>
  <c r="F36"/>
  <c r="U35"/>
  <c r="N35"/>
  <c r="U34"/>
  <c r="F34"/>
  <c r="U33"/>
  <c r="F33"/>
  <c r="U32"/>
  <c r="N32"/>
  <c r="U31"/>
  <c r="F31"/>
  <c r="U30"/>
  <c r="U29"/>
  <c r="N29"/>
  <c r="U28"/>
  <c r="F28"/>
  <c r="U27"/>
  <c r="U26"/>
  <c r="F26"/>
  <c r="U25"/>
  <c r="U24"/>
  <c r="F24"/>
  <c r="U23"/>
  <c r="U22"/>
  <c r="U21"/>
  <c r="U20"/>
  <c r="F20"/>
  <c r="U19"/>
  <c r="N19"/>
  <c r="U18"/>
  <c r="U17"/>
  <c r="U16"/>
  <c r="N16"/>
  <c r="F16"/>
  <c r="U15"/>
  <c r="U14"/>
  <c r="F14"/>
  <c r="U13"/>
  <c r="N13"/>
  <c r="U12"/>
  <c r="U11"/>
  <c r="F11"/>
  <c r="U10"/>
  <c r="U9"/>
  <c r="U8"/>
  <c r="F8"/>
  <c r="U7"/>
  <c r="N7"/>
  <c r="U6"/>
  <c r="N6"/>
  <c r="F6"/>
  <c r="U5"/>
  <c r="N5"/>
  <c r="U4"/>
  <c r="F4"/>
  <c r="U3"/>
  <c r="L99"/>
  <c r="A1"/>
  <c r="O99" i="81" l="1"/>
  <c r="L99"/>
  <c r="I99"/>
  <c r="F99"/>
  <c r="C99"/>
  <c r="F41" i="62"/>
  <c r="F39"/>
  <c r="F37"/>
  <c r="F35"/>
  <c r="F33"/>
  <c r="F31"/>
  <c r="F23"/>
  <c r="F17"/>
  <c r="F15"/>
  <c r="F13"/>
  <c r="F11"/>
  <c r="F9"/>
  <c r="F7"/>
  <c r="F93" i="63"/>
  <c r="F89"/>
  <c r="F87"/>
  <c r="F85"/>
  <c r="F83"/>
  <c r="F79"/>
  <c r="F77"/>
  <c r="F75"/>
  <c r="F73"/>
  <c r="F71"/>
  <c r="F67"/>
  <c r="F65"/>
  <c r="F61"/>
  <c r="F59"/>
  <c r="F57"/>
  <c r="F55"/>
  <c r="F51"/>
  <c r="F49"/>
  <c r="F45"/>
  <c r="F43"/>
  <c r="F41"/>
  <c r="F39"/>
  <c r="F35"/>
  <c r="F33"/>
  <c r="F29"/>
  <c r="F27"/>
  <c r="F23"/>
  <c r="F19"/>
  <c r="F17"/>
  <c r="F15"/>
  <c r="F11"/>
  <c r="F9"/>
  <c r="F31"/>
  <c r="F21"/>
  <c r="F5"/>
  <c r="F95"/>
  <c r="C99"/>
  <c r="B99"/>
  <c r="F43" i="62"/>
  <c r="F20" i="61"/>
  <c r="B99"/>
  <c r="F91" i="56"/>
  <c r="C99"/>
  <c r="B99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O16"/>
  <c r="V24"/>
  <c r="V24" i="56"/>
  <c r="O35"/>
  <c r="V40"/>
  <c r="V40" i="57"/>
  <c r="N8" i="55"/>
  <c r="F9"/>
  <c r="I99"/>
  <c r="M99"/>
  <c r="N12"/>
  <c r="O12" s="1"/>
  <c r="F13"/>
  <c r="N28"/>
  <c r="O28" s="1"/>
  <c r="F29"/>
  <c r="N44"/>
  <c r="O44" s="1"/>
  <c r="F45"/>
  <c r="N60"/>
  <c r="O60" s="1"/>
  <c r="F61"/>
  <c r="O64"/>
  <c r="O72"/>
  <c r="O80"/>
  <c r="O92"/>
  <c r="O45" i="56"/>
  <c r="O65"/>
  <c r="V66" i="55"/>
  <c r="O15" i="56"/>
  <c r="V36"/>
  <c r="V52"/>
  <c r="V12" i="55"/>
  <c r="V28"/>
  <c r="V44"/>
  <c r="V60"/>
  <c r="V11" i="56"/>
  <c r="V18"/>
  <c r="V32"/>
  <c r="V48"/>
  <c r="B99" i="55"/>
  <c r="F3"/>
  <c r="K99"/>
  <c r="F5"/>
  <c r="G18"/>
  <c r="O19"/>
  <c r="N20"/>
  <c r="F21"/>
  <c r="N36"/>
  <c r="O36" s="1"/>
  <c r="F37"/>
  <c r="N52"/>
  <c r="O52" s="1"/>
  <c r="F53"/>
  <c r="O76"/>
  <c r="O84"/>
  <c r="O5" i="56"/>
  <c r="O21"/>
  <c r="O37"/>
  <c r="O53"/>
  <c r="O61"/>
  <c r="O77"/>
  <c r="O93"/>
  <c r="O7"/>
  <c r="O23"/>
  <c r="V28"/>
  <c r="V39"/>
  <c r="V44"/>
  <c r="J99" i="55"/>
  <c r="N24"/>
  <c r="O24" s="1"/>
  <c r="N40"/>
  <c r="O40" s="1"/>
  <c r="N56"/>
  <c r="O56" s="1"/>
  <c r="O96"/>
  <c r="V38" i="58"/>
  <c r="V75" i="55"/>
  <c r="V60" i="56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7"/>
  <c r="V61"/>
  <c r="V65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93" i="58"/>
  <c r="O65"/>
  <c r="O40" i="56"/>
  <c r="O24"/>
  <c r="O4" i="55"/>
  <c r="O27"/>
  <c r="G26"/>
  <c r="O70" i="56"/>
  <c r="O45" i="58"/>
  <c r="O22"/>
  <c r="O20" i="55"/>
  <c r="O94" i="56"/>
  <c r="O86" i="55"/>
  <c r="O70"/>
  <c r="G58"/>
  <c r="V50" i="56"/>
  <c r="O71" i="55"/>
  <c r="N99" i="81"/>
  <c r="P99" s="1"/>
  <c r="O74" i="58"/>
  <c r="K99" i="81"/>
  <c r="M99" s="1"/>
  <c r="O48" i="57"/>
  <c r="O64"/>
  <c r="H99" i="81"/>
  <c r="J99" s="1"/>
  <c r="O78" i="56"/>
  <c r="O62"/>
  <c r="E99" i="81"/>
  <c r="G99" s="1"/>
  <c r="O66" i="56"/>
  <c r="O54"/>
  <c r="O46"/>
  <c r="O30"/>
  <c r="O26"/>
  <c r="O10"/>
  <c r="O56"/>
  <c r="O78" i="55"/>
  <c r="O66"/>
  <c r="O86" i="56"/>
  <c r="O69"/>
  <c r="O52"/>
  <c r="O51"/>
  <c r="O47"/>
  <c r="G74" i="55"/>
  <c r="O74" s="1"/>
  <c r="G47"/>
  <c r="V47" s="1"/>
  <c r="G38"/>
  <c r="V38" s="1"/>
  <c r="G6"/>
  <c r="V6" s="1"/>
  <c r="G10"/>
  <c r="V10" s="1"/>
  <c r="V56" i="56"/>
  <c r="V27"/>
  <c r="O89"/>
  <c r="O88"/>
  <c r="O57"/>
  <c r="O29"/>
  <c r="O25"/>
  <c r="G62" i="55"/>
  <c r="V62" s="1"/>
  <c r="G17"/>
  <c r="V17" s="1"/>
  <c r="O98"/>
  <c r="V51"/>
  <c r="O46"/>
  <c r="O30"/>
  <c r="V74" i="58"/>
  <c r="O26"/>
  <c r="G82" i="57"/>
  <c r="V82" s="1"/>
  <c r="G66"/>
  <c r="V66" s="1"/>
  <c r="G42"/>
  <c r="V42" s="1"/>
  <c r="O57" i="58"/>
  <c r="V25"/>
  <c r="O6"/>
  <c r="G86" i="57"/>
  <c r="O86" s="1"/>
  <c r="G70"/>
  <c r="V70" s="1"/>
  <c r="G54"/>
  <c r="V54" s="1"/>
  <c r="O44"/>
  <c r="G38"/>
  <c r="V38" s="1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V26" i="55"/>
  <c r="O26"/>
  <c r="O43" i="58" l="1"/>
  <c r="O11"/>
  <c r="O54" i="57"/>
  <c r="O82"/>
  <c r="O10" i="55"/>
  <c r="Q99" i="81"/>
  <c r="O47" i="55"/>
  <c r="O38"/>
  <c r="O6"/>
  <c r="O4" i="56"/>
  <c r="O62" i="55"/>
  <c r="O17"/>
  <c r="O49"/>
  <c r="O77" i="57"/>
  <c r="O42"/>
  <c r="O70"/>
  <c r="V13"/>
  <c r="O5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I50" i="78"/>
  <c r="N66"/>
  <c r="Q70"/>
  <c r="N35"/>
  <c r="O62"/>
  <c r="N96"/>
  <c r="B59"/>
  <c r="I32"/>
  <c r="H50"/>
  <c r="B3"/>
  <c r="O65"/>
  <c r="G67"/>
  <c r="G68"/>
  <c r="P84"/>
  <c r="Q91"/>
  <c r="K90"/>
  <c r="P59"/>
  <c r="O66"/>
  <c r="L33"/>
  <c r="I80"/>
  <c r="P93"/>
  <c r="P52"/>
  <c r="I74"/>
  <c r="P78"/>
  <c r="L46"/>
  <c r="H88"/>
  <c r="O12"/>
  <c r="N37"/>
  <c r="H12"/>
  <c r="B51"/>
  <c r="G20"/>
  <c r="O6"/>
  <c r="J62"/>
  <c r="K17"/>
  <c r="H62"/>
  <c r="N33"/>
  <c r="B94"/>
  <c r="L61"/>
  <c r="L8"/>
  <c r="Q65"/>
  <c r="H85"/>
  <c r="J39"/>
  <c r="G59"/>
  <c r="J56"/>
  <c r="P95"/>
  <c r="J58"/>
  <c r="O53"/>
  <c r="B84"/>
  <c r="G26"/>
  <c r="Q97"/>
  <c r="G36"/>
  <c r="L86"/>
  <c r="N21"/>
  <c r="H42"/>
  <c r="J94"/>
  <c r="K65"/>
  <c r="Q28"/>
  <c r="N70"/>
  <c r="O27"/>
  <c r="I22"/>
  <c r="Q82"/>
  <c r="G69"/>
  <c r="I71"/>
  <c r="B13"/>
  <c r="G76"/>
  <c r="B62"/>
  <c r="I19"/>
  <c r="H69"/>
  <c r="Q68"/>
  <c r="P35"/>
  <c r="L56"/>
  <c r="I61"/>
  <c r="G85"/>
  <c r="G23"/>
  <c r="N88"/>
  <c r="P45"/>
  <c r="L95"/>
  <c r="P43"/>
  <c r="Q50"/>
  <c r="K50"/>
  <c r="G40"/>
  <c r="P15"/>
  <c r="B39"/>
  <c r="L63"/>
  <c r="K4"/>
  <c r="I27"/>
  <c r="I72"/>
  <c r="Q38"/>
  <c r="O71"/>
  <c r="B50"/>
  <c r="P29"/>
  <c r="P72"/>
  <c r="N64"/>
  <c r="H15"/>
  <c r="J7"/>
  <c r="L31"/>
  <c r="N91"/>
  <c r="I44"/>
  <c r="L68"/>
  <c r="L75"/>
  <c r="O59"/>
  <c r="K29"/>
  <c r="G32"/>
  <c r="Q55"/>
  <c r="Q84"/>
  <c r="Q25"/>
  <c r="Q37"/>
  <c r="J16"/>
  <c r="O35"/>
  <c r="G51"/>
  <c r="O40"/>
  <c r="Q42"/>
  <c r="G5"/>
  <c r="L36"/>
  <c r="G95"/>
  <c r="G56"/>
  <c r="J48"/>
  <c r="H73"/>
  <c r="P71"/>
  <c r="H5"/>
  <c r="G8"/>
  <c r="I12"/>
  <c r="H21"/>
  <c r="B63"/>
  <c r="L78"/>
  <c r="P56"/>
  <c r="P42"/>
  <c r="P63"/>
  <c r="B41"/>
  <c r="L21"/>
  <c r="G3"/>
  <c r="Q32"/>
  <c r="J27"/>
  <c r="P33"/>
  <c r="H33"/>
  <c r="O79"/>
  <c r="J59"/>
  <c r="N26"/>
  <c r="J17"/>
  <c r="H31"/>
  <c r="N68"/>
  <c r="K75"/>
  <c r="P10"/>
  <c r="L14"/>
  <c r="L30"/>
  <c r="L60"/>
  <c r="B57"/>
  <c r="I81"/>
  <c r="I41"/>
  <c r="G46"/>
  <c r="H98"/>
  <c r="O64"/>
  <c r="L6"/>
  <c r="P28"/>
  <c r="L57"/>
  <c r="N87"/>
  <c r="N51"/>
  <c r="B97"/>
  <c r="K8"/>
  <c r="K5"/>
  <c r="L52"/>
  <c r="O14"/>
  <c r="H83"/>
  <c r="J51"/>
  <c r="L93"/>
  <c r="H68"/>
  <c r="O85"/>
  <c r="K88"/>
  <c r="I79"/>
  <c r="K24"/>
  <c r="I94"/>
  <c r="Q44"/>
  <c r="O96"/>
  <c r="N90"/>
  <c r="N10"/>
  <c r="K12"/>
  <c r="B47"/>
  <c r="H3"/>
  <c r="I29"/>
  <c r="K41"/>
  <c r="Q95"/>
  <c r="I3"/>
  <c r="L16"/>
  <c r="B17"/>
  <c r="N3"/>
  <c r="G66"/>
  <c r="B32"/>
  <c r="I95"/>
  <c r="B83"/>
  <c r="H84"/>
  <c r="Q21"/>
  <c r="G96"/>
  <c r="I15"/>
  <c r="O69"/>
  <c r="B15"/>
  <c r="Q45"/>
  <c r="I98"/>
  <c r="J73"/>
  <c r="N34"/>
  <c r="H9"/>
  <c r="B36"/>
  <c r="L26"/>
  <c r="H74"/>
  <c r="H45"/>
  <c r="P88"/>
  <c r="O33"/>
  <c r="Q26"/>
  <c r="P20"/>
  <c r="J33"/>
  <c r="O16"/>
  <c r="O9"/>
  <c r="K63"/>
  <c r="J31"/>
  <c r="I78"/>
  <c r="P31"/>
  <c r="O87"/>
  <c r="J79"/>
  <c r="Q41"/>
  <c r="I21"/>
  <c r="G89"/>
  <c r="I93"/>
  <c r="Q76"/>
  <c r="O90"/>
  <c r="P87"/>
  <c r="I86"/>
  <c r="L41"/>
  <c r="L76"/>
  <c r="H26"/>
  <c r="G87"/>
  <c r="K52"/>
  <c r="N31"/>
  <c r="J84"/>
  <c r="K23"/>
  <c r="N77"/>
  <c r="N40"/>
  <c r="O78"/>
  <c r="J86"/>
  <c r="L38"/>
  <c r="P13"/>
  <c r="H56"/>
  <c r="Q94"/>
  <c r="N6"/>
  <c r="L62"/>
  <c r="O83"/>
  <c r="L43"/>
  <c r="B66"/>
  <c r="I73"/>
  <c r="G77"/>
  <c r="L37"/>
  <c r="P70"/>
  <c r="L97"/>
  <c r="L4"/>
  <c r="N13"/>
  <c r="J92"/>
  <c r="B44"/>
  <c r="N79"/>
  <c r="I25"/>
  <c r="B68"/>
  <c r="J34"/>
  <c r="N46"/>
  <c r="Q62"/>
  <c r="B23"/>
  <c r="L40"/>
  <c r="I96"/>
  <c r="B22"/>
  <c r="J60"/>
  <c r="P48"/>
  <c r="G38"/>
  <c r="P54"/>
  <c r="Q90"/>
  <c r="J26"/>
  <c r="N57"/>
  <c r="N61"/>
  <c r="I67"/>
  <c r="G19"/>
  <c r="P30"/>
  <c r="L27"/>
  <c r="L45"/>
  <c r="H24"/>
  <c r="K51"/>
  <c r="G50"/>
  <c r="K10"/>
  <c r="H66"/>
  <c r="P8"/>
  <c r="O46"/>
  <c r="G47"/>
  <c r="I97"/>
  <c r="N72"/>
  <c r="I88"/>
  <c r="H82"/>
  <c r="H57"/>
  <c r="K6"/>
  <c r="L81"/>
  <c r="K74"/>
  <c r="K76"/>
  <c r="Q13"/>
  <c r="P17"/>
  <c r="P44"/>
  <c r="J32"/>
  <c r="O72"/>
  <c r="P66"/>
  <c r="I23"/>
  <c r="B5"/>
  <c r="K21"/>
  <c r="I16"/>
  <c r="P82"/>
  <c r="K9"/>
  <c r="G28"/>
  <c r="B78"/>
  <c r="G84"/>
  <c r="G70"/>
  <c r="N58"/>
  <c r="J81"/>
  <c r="J5"/>
  <c r="L50"/>
  <c r="N43"/>
  <c r="G44"/>
  <c r="K58"/>
  <c r="G42"/>
  <c r="P75"/>
  <c r="H78"/>
  <c r="L23"/>
  <c r="Q40"/>
  <c r="Q61"/>
  <c r="J25"/>
  <c r="P38"/>
  <c r="I13"/>
  <c r="P36"/>
  <c r="G48"/>
  <c r="B2"/>
  <c r="O61"/>
  <c r="K33"/>
  <c r="J44"/>
  <c r="N36"/>
  <c r="O81"/>
  <c r="G39"/>
  <c r="I47"/>
  <c r="H37"/>
  <c r="I4"/>
  <c r="J74"/>
  <c r="G30"/>
  <c r="G78"/>
  <c r="G94"/>
  <c r="H94"/>
  <c r="G79"/>
  <c r="H22"/>
  <c r="H65"/>
  <c r="K15"/>
  <c r="N29"/>
  <c r="H40"/>
  <c r="B28"/>
  <c r="J29"/>
  <c r="I63"/>
  <c r="H67"/>
  <c r="I58"/>
  <c r="I40"/>
  <c r="B86"/>
  <c r="Q89"/>
  <c r="O23"/>
  <c r="L98"/>
  <c r="I49"/>
  <c r="B35"/>
  <c r="G29"/>
  <c r="J69"/>
  <c r="K20"/>
  <c r="K42"/>
  <c r="N55"/>
  <c r="L34"/>
  <c r="H77"/>
  <c r="N52"/>
  <c r="B82"/>
  <c r="N92"/>
  <c r="Q6"/>
  <c r="O30"/>
  <c r="G55"/>
  <c r="K83"/>
  <c r="K91"/>
  <c r="B31"/>
  <c r="P37"/>
  <c r="K36"/>
  <c r="N75"/>
  <c r="B45"/>
  <c r="Q72"/>
  <c r="O20"/>
  <c r="Q33"/>
  <c r="G31"/>
  <c r="L18"/>
  <c r="P23"/>
  <c r="J90"/>
  <c r="K78"/>
  <c r="L80"/>
  <c r="E1"/>
  <c r="N25"/>
  <c r="O98"/>
  <c r="N20"/>
  <c r="I77"/>
  <c r="F1"/>
  <c r="J47"/>
  <c r="H20"/>
  <c r="I7"/>
  <c r="O48"/>
  <c r="G91"/>
  <c r="L5"/>
  <c r="I26"/>
  <c r="K45"/>
  <c r="L58"/>
  <c r="L91"/>
  <c r="N73"/>
  <c r="P14"/>
  <c r="B64"/>
  <c r="O57"/>
  <c r="I52"/>
  <c r="I69"/>
  <c r="K92"/>
  <c r="N59"/>
  <c r="N47"/>
  <c r="J96"/>
  <c r="G49"/>
  <c r="P47"/>
  <c r="H10"/>
  <c r="H58"/>
  <c r="Q49"/>
  <c r="N39"/>
  <c r="L71"/>
  <c r="B29"/>
  <c r="B54"/>
  <c r="O38"/>
  <c r="K72"/>
  <c r="L70"/>
  <c r="G41"/>
  <c r="J67"/>
  <c r="J20"/>
  <c r="P3"/>
  <c r="Q54"/>
  <c r="J23"/>
  <c r="G58"/>
  <c r="J46"/>
  <c r="P27"/>
  <c r="O68"/>
  <c r="J91"/>
  <c r="N15"/>
  <c r="H32"/>
  <c r="P73"/>
  <c r="K31"/>
  <c r="Q23"/>
  <c r="G16"/>
  <c r="O94"/>
  <c r="B76"/>
  <c r="L3"/>
  <c r="L32"/>
  <c r="N93"/>
  <c r="K89"/>
  <c r="P85"/>
  <c r="N86"/>
  <c r="D1"/>
  <c r="L20"/>
  <c r="H96"/>
  <c r="Q9"/>
  <c r="J65"/>
  <c r="N78"/>
  <c r="L22"/>
  <c r="L90"/>
  <c r="H61"/>
  <c r="B4"/>
  <c r="P49"/>
  <c r="I62"/>
  <c r="B24"/>
  <c r="Q85"/>
  <c r="J97"/>
  <c r="O88"/>
  <c r="Q19"/>
  <c r="O91"/>
  <c r="O13"/>
  <c r="B53"/>
  <c r="J95"/>
  <c r="J12"/>
  <c r="P90"/>
  <c r="O34"/>
  <c r="N28"/>
  <c r="G2"/>
  <c r="O24"/>
  <c r="Q83"/>
  <c r="Q56"/>
  <c r="B40"/>
  <c r="B74"/>
  <c r="L7"/>
  <c r="I65"/>
  <c r="P34"/>
  <c r="K49"/>
  <c r="N49"/>
  <c r="L92"/>
  <c r="N95"/>
  <c r="N54"/>
  <c r="B8"/>
  <c r="P58"/>
  <c r="B12"/>
  <c r="G75"/>
  <c r="Q80"/>
  <c r="K11"/>
  <c r="B89"/>
  <c r="P62"/>
  <c r="L15"/>
  <c r="L44"/>
  <c r="N98"/>
  <c r="O32"/>
  <c r="Q5"/>
  <c r="O21"/>
  <c r="J21"/>
  <c r="O89"/>
  <c r="J98"/>
  <c r="H80"/>
  <c r="O60"/>
  <c r="L54"/>
  <c r="O43"/>
  <c r="L87"/>
  <c r="N67"/>
  <c r="Q7"/>
  <c r="K48"/>
  <c r="J41"/>
  <c r="B49"/>
  <c r="P80"/>
  <c r="L13"/>
  <c r="I68"/>
  <c r="N80"/>
  <c r="H81"/>
  <c r="Q11"/>
  <c r="H43"/>
  <c r="G34"/>
  <c r="L85"/>
  <c r="B43"/>
  <c r="N38"/>
  <c r="Q16"/>
  <c r="H90"/>
  <c r="Q8"/>
  <c r="L53"/>
  <c r="J43"/>
  <c r="L39"/>
  <c r="K25"/>
  <c r="G53"/>
  <c r="Q52"/>
  <c r="N89"/>
  <c r="H86"/>
  <c r="N24"/>
  <c r="G24"/>
  <c r="B79"/>
  <c r="J11"/>
  <c r="G12"/>
  <c r="K71"/>
  <c r="N97"/>
  <c r="B10"/>
  <c r="H8"/>
  <c r="P46"/>
  <c r="P53"/>
  <c r="H52"/>
  <c r="B73"/>
  <c r="I57"/>
  <c r="N19"/>
  <c r="B18"/>
  <c r="L49"/>
  <c r="L94"/>
  <c r="Q3"/>
  <c r="J22"/>
  <c r="I48"/>
  <c r="K94"/>
  <c r="J40"/>
  <c r="H36"/>
  <c r="L47"/>
  <c r="H87"/>
  <c r="O17"/>
  <c r="O25"/>
  <c r="B33"/>
  <c r="G6"/>
  <c r="N16"/>
  <c r="P41"/>
  <c r="J50"/>
  <c r="B70"/>
  <c r="B88"/>
  <c r="Q53"/>
  <c r="G21"/>
  <c r="N53"/>
  <c r="N18"/>
  <c r="G60"/>
  <c r="B95"/>
  <c r="B91"/>
  <c r="O86"/>
  <c r="J13"/>
  <c r="O97"/>
  <c r="B16"/>
  <c r="N42"/>
  <c r="I34"/>
  <c r="O15"/>
  <c r="J85"/>
  <c r="N45"/>
  <c r="H28"/>
  <c r="H54"/>
  <c r="N41"/>
  <c r="O56"/>
  <c r="N5"/>
  <c r="I82"/>
  <c r="N32"/>
  <c r="J89"/>
  <c r="Q69"/>
  <c r="J82"/>
  <c r="J36"/>
  <c r="K68"/>
  <c r="J8"/>
  <c r="K47"/>
  <c r="G88"/>
  <c r="O8"/>
  <c r="G80"/>
  <c r="G65"/>
  <c r="O82"/>
  <c r="Q77"/>
  <c r="O18"/>
  <c r="G15"/>
  <c r="G74"/>
  <c r="O26"/>
  <c r="J71"/>
  <c r="J45"/>
  <c r="H16"/>
  <c r="K93"/>
  <c r="L10"/>
  <c r="L29"/>
  <c r="N76"/>
  <c r="L42"/>
  <c r="H27"/>
  <c r="P69"/>
  <c r="J9"/>
  <c r="Q35"/>
  <c r="L74"/>
  <c r="G25"/>
  <c r="P11"/>
  <c r="B75"/>
  <c r="N44"/>
  <c r="P92"/>
  <c r="L72"/>
  <c r="Q10"/>
  <c r="H76"/>
  <c r="N82"/>
  <c r="K53"/>
  <c r="Q78"/>
  <c r="K97"/>
  <c r="J76"/>
  <c r="P96"/>
  <c r="Q14"/>
  <c r="P6"/>
  <c r="K32"/>
  <c r="K56"/>
  <c r="Q36"/>
  <c r="L65"/>
  <c r="O28"/>
  <c r="P86"/>
  <c r="Q12"/>
  <c r="Q64"/>
  <c r="P81"/>
  <c r="Q17"/>
  <c r="N62"/>
  <c r="Q87"/>
  <c r="K66"/>
  <c r="J55"/>
  <c r="G73"/>
  <c r="I14"/>
  <c r="L79"/>
  <c r="K22"/>
  <c r="H93"/>
  <c r="N74"/>
  <c r="I28"/>
  <c r="K46"/>
  <c r="O37"/>
  <c r="H64"/>
  <c r="G72"/>
  <c r="Q29"/>
  <c r="K81"/>
  <c r="H53"/>
  <c r="J3"/>
  <c r="L77"/>
  <c r="H47"/>
  <c r="K57"/>
  <c r="O76"/>
  <c r="N7"/>
  <c r="B56"/>
  <c r="I85"/>
  <c r="H46"/>
  <c r="G93"/>
  <c r="B6"/>
  <c r="I31"/>
  <c r="K18"/>
  <c r="P67"/>
  <c r="J15"/>
  <c r="Q71"/>
  <c r="G22"/>
  <c r="H41"/>
  <c r="J75"/>
  <c r="O22"/>
  <c r="Q58"/>
  <c r="G4"/>
  <c r="O55"/>
  <c r="Q66"/>
  <c r="H18"/>
  <c r="L69"/>
  <c r="G45"/>
  <c r="O7"/>
  <c r="P94"/>
  <c r="K55"/>
  <c r="B60"/>
  <c r="H51"/>
  <c r="O5"/>
  <c r="K86"/>
  <c r="I11"/>
  <c r="H7"/>
  <c r="P25"/>
  <c r="G35"/>
  <c r="O39"/>
  <c r="G82"/>
  <c r="H72"/>
  <c r="B38"/>
  <c r="G64"/>
  <c r="B52"/>
  <c r="H39"/>
  <c r="B42"/>
  <c r="P76"/>
  <c r="G14"/>
  <c r="B98"/>
  <c r="K7"/>
  <c r="Q79"/>
  <c r="I83"/>
  <c r="G10"/>
  <c r="P39"/>
  <c r="G90"/>
  <c r="J42"/>
  <c r="I36"/>
  <c r="I6"/>
  <c r="L84"/>
  <c r="H4"/>
  <c r="P97"/>
  <c r="H44"/>
  <c r="K16"/>
  <c r="P50"/>
  <c r="J88"/>
  <c r="H48"/>
  <c r="J37"/>
  <c r="G33"/>
  <c r="P9"/>
  <c r="I5"/>
  <c r="B37"/>
  <c r="H11"/>
  <c r="G97"/>
  <c r="P79"/>
  <c r="O3"/>
  <c r="O10"/>
  <c r="K43"/>
  <c r="I18"/>
  <c r="J80"/>
  <c r="Q75"/>
  <c r="J57"/>
  <c r="L88"/>
  <c r="N84"/>
  <c r="I55"/>
  <c r="L96"/>
  <c r="I9"/>
  <c r="Q51"/>
  <c r="J19"/>
  <c r="Q60"/>
  <c r="I91"/>
  <c r="G61"/>
  <c r="P4"/>
  <c r="Q88"/>
  <c r="K30"/>
  <c r="J14"/>
  <c r="Q86"/>
  <c r="G54"/>
  <c r="O54"/>
  <c r="N30"/>
  <c r="J18"/>
  <c r="O75"/>
  <c r="O70"/>
  <c r="L25"/>
  <c r="J28"/>
  <c r="L82"/>
  <c r="O67"/>
  <c r="K40"/>
  <c r="G17"/>
  <c r="K73"/>
  <c r="Q57"/>
  <c r="Q22"/>
  <c r="H97"/>
  <c r="Q96"/>
  <c r="H95"/>
  <c r="J83"/>
  <c r="B71"/>
  <c r="K77"/>
  <c r="I30"/>
  <c r="K39"/>
  <c r="K62"/>
  <c r="B19"/>
  <c r="O41"/>
  <c r="O11"/>
  <c r="B46"/>
  <c r="J64"/>
  <c r="Q74"/>
  <c r="P55"/>
  <c r="G43"/>
  <c r="G62"/>
  <c r="Q20"/>
  <c r="I92"/>
  <c r="P26"/>
  <c r="C1"/>
  <c r="H38"/>
  <c r="P89"/>
  <c r="P5"/>
  <c r="K37"/>
  <c r="O49"/>
  <c r="N71"/>
  <c r="P22"/>
  <c r="O31"/>
  <c r="K79"/>
  <c r="N85"/>
  <c r="H63"/>
  <c r="N4"/>
  <c r="H34"/>
  <c r="K82"/>
  <c r="O63"/>
  <c r="B26"/>
  <c r="B34"/>
  <c r="H30"/>
  <c r="L28"/>
  <c r="H17"/>
  <c r="H92"/>
  <c r="P32"/>
  <c r="J63"/>
  <c r="I66"/>
  <c r="N17"/>
  <c r="L35"/>
  <c r="P64"/>
  <c r="H89"/>
  <c r="Q59"/>
  <c r="K54"/>
  <c r="P40"/>
  <c r="O4"/>
  <c r="O77"/>
  <c r="P57"/>
  <c r="N8"/>
  <c r="N12"/>
  <c r="G18"/>
  <c r="Q93"/>
  <c r="I43"/>
  <c r="K19"/>
  <c r="B90"/>
  <c r="O19"/>
  <c r="B77"/>
  <c r="G86"/>
  <c r="H59"/>
  <c r="N50"/>
  <c r="L17"/>
  <c r="H79"/>
  <c r="Q67"/>
  <c r="K87"/>
  <c r="O51"/>
  <c r="J52"/>
  <c r="P68"/>
  <c r="J78"/>
  <c r="L55"/>
  <c r="L67"/>
  <c r="I20"/>
  <c r="J10"/>
  <c r="K60"/>
  <c r="J49"/>
  <c r="Q47"/>
  <c r="P19"/>
  <c r="L9"/>
  <c r="H91"/>
  <c r="I54"/>
  <c r="H13"/>
  <c r="H75"/>
  <c r="K34"/>
  <c r="N94"/>
  <c r="P18"/>
  <c r="N60"/>
  <c r="O84"/>
  <c r="G83"/>
  <c r="K70"/>
  <c r="Q39"/>
  <c r="P74"/>
  <c r="P60"/>
  <c r="I24"/>
  <c r="Q18"/>
  <c r="H23"/>
  <c r="K26"/>
  <c r="G57"/>
  <c r="I51"/>
  <c r="I87"/>
  <c r="I70"/>
  <c r="J35"/>
  <c r="N22"/>
  <c r="G81"/>
  <c r="N56"/>
  <c r="P61"/>
  <c r="J38"/>
  <c r="B69"/>
  <c r="H49"/>
  <c r="Q98"/>
  <c r="B55"/>
  <c r="O73"/>
  <c r="I64"/>
  <c r="N27"/>
  <c r="I17"/>
  <c r="K27"/>
  <c r="G52"/>
  <c r="I37"/>
  <c r="B67"/>
  <c r="N83"/>
  <c r="I46"/>
  <c r="K64"/>
  <c r="H14"/>
  <c r="B72"/>
  <c r="G13"/>
  <c r="I39"/>
  <c r="J61"/>
  <c r="H19"/>
  <c r="H2"/>
  <c r="Q15"/>
  <c r="O50"/>
  <c r="B80"/>
  <c r="L12"/>
  <c r="O93"/>
  <c r="N63"/>
  <c r="B48"/>
  <c r="I84"/>
  <c r="B92"/>
  <c r="J30"/>
  <c r="G27"/>
  <c r="H25"/>
  <c r="K98"/>
  <c r="Q92"/>
  <c r="B7"/>
  <c r="B96"/>
  <c r="Q4"/>
  <c r="G71"/>
  <c r="K13"/>
  <c r="G11"/>
  <c r="I60"/>
  <c r="O58"/>
  <c r="B20"/>
  <c r="J24"/>
  <c r="L11"/>
  <c r="N14"/>
  <c r="J54"/>
  <c r="K80"/>
  <c r="L51"/>
  <c r="B14"/>
  <c r="Q63"/>
  <c r="P65"/>
  <c r="K95"/>
  <c r="O92"/>
  <c r="G9"/>
  <c r="L59"/>
  <c r="N11"/>
  <c r="K38"/>
  <c r="B25"/>
  <c r="L24"/>
  <c r="O74"/>
  <c r="K14"/>
  <c r="G63"/>
  <c r="G92"/>
  <c r="P16"/>
  <c r="I10"/>
  <c r="O52"/>
  <c r="B21"/>
  <c r="B65"/>
  <c r="B87"/>
  <c r="H70"/>
  <c r="O80"/>
  <c r="O47"/>
  <c r="B27"/>
  <c r="J77"/>
  <c r="I38"/>
  <c r="I90"/>
  <c r="I8"/>
  <c r="K35"/>
  <c r="H29"/>
  <c r="P77"/>
  <c r="N23"/>
  <c r="J70"/>
  <c r="P91"/>
  <c r="I53"/>
  <c r="B85"/>
  <c r="K3"/>
  <c r="G7"/>
  <c r="N65"/>
  <c r="O44"/>
  <c r="P21"/>
  <c r="Q48"/>
  <c r="J93"/>
  <c r="K85"/>
  <c r="H71"/>
  <c r="I33"/>
  <c r="O36"/>
  <c r="K96"/>
  <c r="Q46"/>
  <c r="B93"/>
  <c r="B58"/>
  <c r="I89"/>
  <c r="O95"/>
  <c r="K69"/>
  <c r="Q73"/>
  <c r="K44"/>
  <c r="K67"/>
  <c r="L73"/>
  <c r="L64"/>
  <c r="J87"/>
  <c r="J68"/>
  <c r="O29"/>
  <c r="J4"/>
  <c r="P83"/>
  <c r="J6"/>
  <c r="Q34"/>
  <c r="B81"/>
  <c r="N9"/>
  <c r="O45"/>
  <c r="P12"/>
  <c r="B61"/>
  <c r="B11"/>
  <c r="G37"/>
  <c r="L48"/>
  <c r="Q31"/>
  <c r="N48"/>
  <c r="P24"/>
  <c r="L19"/>
  <c r="B30"/>
  <c r="H60"/>
  <c r="H35"/>
  <c r="Q81"/>
  <c r="I42"/>
  <c r="J66"/>
  <c r="N81"/>
  <c r="Q43"/>
  <c r="J72"/>
  <c r="N69"/>
  <c r="L89"/>
  <c r="H6"/>
  <c r="L66"/>
  <c r="I56"/>
  <c r="K59"/>
  <c r="P7"/>
  <c r="L83"/>
  <c r="G98"/>
  <c r="H55"/>
  <c r="I45"/>
  <c r="Q30"/>
  <c r="P98"/>
  <c r="I76"/>
  <c r="K28"/>
  <c r="K61"/>
  <c r="O42"/>
  <c r="I35"/>
  <c r="B9"/>
  <c r="Q27"/>
  <c r="P51"/>
  <c r="I59"/>
  <c r="K84"/>
  <c r="J53"/>
  <c r="I75"/>
  <c r="Q24"/>
  <c r="M90" l="1"/>
  <c r="F19"/>
  <c r="D19"/>
  <c r="C19"/>
  <c r="E19"/>
  <c r="M38"/>
  <c r="R60"/>
  <c r="M75"/>
  <c r="F27"/>
  <c r="E27"/>
  <c r="C27"/>
  <c r="D27"/>
  <c r="M30"/>
  <c r="F46"/>
  <c r="C46"/>
  <c r="D46"/>
  <c r="E46"/>
  <c r="R30"/>
  <c r="R94"/>
  <c r="D87"/>
  <c r="F87"/>
  <c r="C87"/>
  <c r="E87"/>
  <c r="E65"/>
  <c r="D65"/>
  <c r="C65"/>
  <c r="F65"/>
  <c r="C71"/>
  <c r="D71"/>
  <c r="F71"/>
  <c r="E71"/>
  <c r="F21"/>
  <c r="D21"/>
  <c r="C21"/>
  <c r="E21"/>
  <c r="D6"/>
  <c r="E6"/>
  <c r="F6"/>
  <c r="C6"/>
  <c r="M10"/>
  <c r="M59"/>
  <c r="M85"/>
  <c r="E56"/>
  <c r="F56"/>
  <c r="C56"/>
  <c r="D56"/>
  <c r="R7"/>
  <c r="F9"/>
  <c r="C9"/>
  <c r="D9"/>
  <c r="E9"/>
  <c r="M91"/>
  <c r="M54"/>
  <c r="M35"/>
  <c r="J99"/>
  <c r="E25"/>
  <c r="C25"/>
  <c r="F25"/>
  <c r="D25"/>
  <c r="M9"/>
  <c r="R11"/>
  <c r="M76"/>
  <c r="M55"/>
  <c r="R84"/>
  <c r="M28"/>
  <c r="M45"/>
  <c r="R74"/>
  <c r="M14"/>
  <c r="E14"/>
  <c r="F14"/>
  <c r="D14"/>
  <c r="C14"/>
  <c r="M18"/>
  <c r="M56"/>
  <c r="M20"/>
  <c r="R62"/>
  <c r="O99"/>
  <c r="R14"/>
  <c r="M86"/>
  <c r="R69"/>
  <c r="M93"/>
  <c r="C20"/>
  <c r="F20"/>
  <c r="E20"/>
  <c r="D20"/>
  <c r="F37"/>
  <c r="E37"/>
  <c r="C37"/>
  <c r="D37"/>
  <c r="M21"/>
  <c r="M5"/>
  <c r="M60"/>
  <c r="R81"/>
  <c r="M78"/>
  <c r="M42"/>
  <c r="R82"/>
  <c r="R50"/>
  <c r="C96"/>
  <c r="D96"/>
  <c r="E96"/>
  <c r="F96"/>
  <c r="R44"/>
  <c r="C7"/>
  <c r="D7"/>
  <c r="F7"/>
  <c r="E7"/>
  <c r="F75"/>
  <c r="D75"/>
  <c r="E75"/>
  <c r="C75"/>
  <c r="F30"/>
  <c r="D30"/>
  <c r="C30"/>
  <c r="E30"/>
  <c r="E36"/>
  <c r="F36"/>
  <c r="D36"/>
  <c r="C36"/>
  <c r="F77"/>
  <c r="E77"/>
  <c r="D77"/>
  <c r="C77"/>
  <c r="R34"/>
  <c r="C54"/>
  <c r="F54"/>
  <c r="E54"/>
  <c r="D54"/>
  <c r="D29"/>
  <c r="F29"/>
  <c r="C29"/>
  <c r="E29"/>
  <c r="M98"/>
  <c r="R39"/>
  <c r="R76"/>
  <c r="F15"/>
  <c r="C15"/>
  <c r="E15"/>
  <c r="D15"/>
  <c r="R48"/>
  <c r="M15"/>
  <c r="E90"/>
  <c r="F90"/>
  <c r="C90"/>
  <c r="D90"/>
  <c r="C83"/>
  <c r="D83"/>
  <c r="F83"/>
  <c r="E83"/>
  <c r="R47"/>
  <c r="M95"/>
  <c r="R59"/>
  <c r="E32"/>
  <c r="D32"/>
  <c r="C32"/>
  <c r="F32"/>
  <c r="M69"/>
  <c r="M6"/>
  <c r="N99"/>
  <c r="R3"/>
  <c r="M52"/>
  <c r="M43"/>
  <c r="D17"/>
  <c r="F17"/>
  <c r="E17"/>
  <c r="C17"/>
  <c r="D92"/>
  <c r="F92"/>
  <c r="C92"/>
  <c r="E92"/>
  <c r="C64"/>
  <c r="E64"/>
  <c r="D64"/>
  <c r="F64"/>
  <c r="M3"/>
  <c r="I99"/>
  <c r="M36"/>
  <c r="R73"/>
  <c r="M84"/>
  <c r="M29"/>
  <c r="D11"/>
  <c r="F11"/>
  <c r="C11"/>
  <c r="E11"/>
  <c r="H99"/>
  <c r="D47"/>
  <c r="E47"/>
  <c r="F47"/>
  <c r="C47"/>
  <c r="M26"/>
  <c r="F48"/>
  <c r="C48"/>
  <c r="D48"/>
  <c r="E48"/>
  <c r="R10"/>
  <c r="C61"/>
  <c r="E61"/>
  <c r="F61"/>
  <c r="D61"/>
  <c r="R90"/>
  <c r="M7"/>
  <c r="R12"/>
  <c r="R32"/>
  <c r="R63"/>
  <c r="M94"/>
  <c r="M82"/>
  <c r="R5"/>
  <c r="M79"/>
  <c r="M77"/>
  <c r="R8"/>
  <c r="R20"/>
  <c r="R41"/>
  <c r="R25"/>
  <c r="R45"/>
  <c r="R9"/>
  <c r="M34"/>
  <c r="M83"/>
  <c r="R42"/>
  <c r="C16"/>
  <c r="F16"/>
  <c r="E16"/>
  <c r="D16"/>
  <c r="C80"/>
  <c r="D80"/>
  <c r="E80"/>
  <c r="F80"/>
  <c r="D81"/>
  <c r="C81"/>
  <c r="E81"/>
  <c r="F81"/>
  <c r="F97"/>
  <c r="C97"/>
  <c r="E97"/>
  <c r="D97"/>
  <c r="R51"/>
  <c r="R87"/>
  <c r="F91"/>
  <c r="E91"/>
  <c r="D91"/>
  <c r="C91"/>
  <c r="C45"/>
  <c r="D45"/>
  <c r="F45"/>
  <c r="E45"/>
  <c r="E95"/>
  <c r="F95"/>
  <c r="C95"/>
  <c r="D95"/>
  <c r="R75"/>
  <c r="R18"/>
  <c r="R53"/>
  <c r="F31"/>
  <c r="D31"/>
  <c r="C31"/>
  <c r="E31"/>
  <c r="F98"/>
  <c r="D98"/>
  <c r="E98"/>
  <c r="C98"/>
  <c r="M41"/>
  <c r="E88"/>
  <c r="F88"/>
  <c r="C88"/>
  <c r="D88"/>
  <c r="M81"/>
  <c r="D70"/>
  <c r="C70"/>
  <c r="E70"/>
  <c r="F70"/>
  <c r="E57"/>
  <c r="D57"/>
  <c r="F57"/>
  <c r="C57"/>
  <c r="R92"/>
  <c r="R16"/>
  <c r="F82"/>
  <c r="E82"/>
  <c r="D82"/>
  <c r="C82"/>
  <c r="R52"/>
  <c r="F33"/>
  <c r="E33"/>
  <c r="C33"/>
  <c r="D33"/>
  <c r="R68"/>
  <c r="R55"/>
  <c r="R26"/>
  <c r="C42"/>
  <c r="F42"/>
  <c r="D42"/>
  <c r="E42"/>
  <c r="M39"/>
  <c r="F35"/>
  <c r="D35"/>
  <c r="E35"/>
  <c r="C35"/>
  <c r="M48"/>
  <c r="M49"/>
  <c r="Q99"/>
  <c r="G99"/>
  <c r="D86"/>
  <c r="F86"/>
  <c r="E86"/>
  <c r="C86"/>
  <c r="D18"/>
  <c r="C18"/>
  <c r="E18"/>
  <c r="F18"/>
  <c r="C52"/>
  <c r="E52"/>
  <c r="D52"/>
  <c r="F52"/>
  <c r="C41"/>
  <c r="D41"/>
  <c r="F41"/>
  <c r="E41"/>
  <c r="M40"/>
  <c r="R19"/>
  <c r="R17"/>
  <c r="M58"/>
  <c r="M57"/>
  <c r="D72"/>
  <c r="E72"/>
  <c r="C72"/>
  <c r="F72"/>
  <c r="C73"/>
  <c r="D73"/>
  <c r="F73"/>
  <c r="E73"/>
  <c r="M63"/>
  <c r="M66"/>
  <c r="C63"/>
  <c r="E63"/>
  <c r="D63"/>
  <c r="F63"/>
  <c r="F28"/>
  <c r="E28"/>
  <c r="C28"/>
  <c r="D28"/>
  <c r="M12"/>
  <c r="R29"/>
  <c r="F10"/>
  <c r="E10"/>
  <c r="D10"/>
  <c r="C10"/>
  <c r="F38"/>
  <c r="D38"/>
  <c r="E38"/>
  <c r="C38"/>
  <c r="R97"/>
  <c r="C79"/>
  <c r="E79"/>
  <c r="F79"/>
  <c r="D79"/>
  <c r="M46"/>
  <c r="R24"/>
  <c r="R89"/>
  <c r="M4"/>
  <c r="R83"/>
  <c r="M47"/>
  <c r="C67"/>
  <c r="F67"/>
  <c r="D67"/>
  <c r="E67"/>
  <c r="R36"/>
  <c r="M37"/>
  <c r="R38"/>
  <c r="D43"/>
  <c r="C43"/>
  <c r="E43"/>
  <c r="F43"/>
  <c r="M13"/>
  <c r="M89"/>
  <c r="M44"/>
  <c r="R91"/>
  <c r="D34"/>
  <c r="F34"/>
  <c r="C34"/>
  <c r="E34"/>
  <c r="R80"/>
  <c r="M68"/>
  <c r="F58"/>
  <c r="D58"/>
  <c r="C58"/>
  <c r="E58"/>
  <c r="M11"/>
  <c r="R64"/>
  <c r="F26"/>
  <c r="D26"/>
  <c r="E26"/>
  <c r="C26"/>
  <c r="D49"/>
  <c r="F49"/>
  <c r="C49"/>
  <c r="E49"/>
  <c r="M17"/>
  <c r="C93"/>
  <c r="F93"/>
  <c r="D93"/>
  <c r="E93"/>
  <c r="E50"/>
  <c r="F50"/>
  <c r="C50"/>
  <c r="D50"/>
  <c r="R43"/>
  <c r="R67"/>
  <c r="R27"/>
  <c r="M72"/>
  <c r="M27"/>
  <c r="R58"/>
  <c r="M64"/>
  <c r="F39"/>
  <c r="C39"/>
  <c r="D39"/>
  <c r="E39"/>
  <c r="C78"/>
  <c r="F78"/>
  <c r="E78"/>
  <c r="D78"/>
  <c r="M16"/>
  <c r="F60"/>
  <c r="E60"/>
  <c r="D60"/>
  <c r="C60"/>
  <c r="R4"/>
  <c r="C5"/>
  <c r="F5"/>
  <c r="D5"/>
  <c r="E5"/>
  <c r="R98"/>
  <c r="F55"/>
  <c r="C55"/>
  <c r="D55"/>
  <c r="E55"/>
  <c r="R88"/>
  <c r="M23"/>
  <c r="M33"/>
  <c r="M61"/>
  <c r="C89"/>
  <c r="F89"/>
  <c r="D89"/>
  <c r="E89"/>
  <c r="R85"/>
  <c r="D12"/>
  <c r="C12"/>
  <c r="E12"/>
  <c r="F12"/>
  <c r="M19"/>
  <c r="D62"/>
  <c r="C62"/>
  <c r="E62"/>
  <c r="F62"/>
  <c r="C8"/>
  <c r="F8"/>
  <c r="D8"/>
  <c r="E8"/>
  <c r="R54"/>
  <c r="D13"/>
  <c r="E13"/>
  <c r="F13"/>
  <c r="C13"/>
  <c r="R95"/>
  <c r="E69"/>
  <c r="D69"/>
  <c r="F69"/>
  <c r="C69"/>
  <c r="M71"/>
  <c r="M88"/>
  <c r="R49"/>
  <c r="R72"/>
  <c r="M22"/>
  <c r="M97"/>
  <c r="M65"/>
  <c r="R70"/>
  <c r="F74"/>
  <c r="E74"/>
  <c r="D74"/>
  <c r="C74"/>
  <c r="E40"/>
  <c r="F40"/>
  <c r="C40"/>
  <c r="D40"/>
  <c r="R21"/>
  <c r="R71"/>
  <c r="R56"/>
  <c r="R28"/>
  <c r="D84"/>
  <c r="C84"/>
  <c r="E84"/>
  <c r="F84"/>
  <c r="M67"/>
  <c r="R65"/>
  <c r="R61"/>
  <c r="E53"/>
  <c r="F53"/>
  <c r="C53"/>
  <c r="D53"/>
  <c r="R57"/>
  <c r="R22"/>
  <c r="F24"/>
  <c r="D24"/>
  <c r="C24"/>
  <c r="E24"/>
  <c r="K99"/>
  <c r="C22"/>
  <c r="E22"/>
  <c r="D22"/>
  <c r="F22"/>
  <c r="M62"/>
  <c r="D94"/>
  <c r="F94"/>
  <c r="E94"/>
  <c r="C94"/>
  <c r="M96"/>
  <c r="R33"/>
  <c r="F4"/>
  <c r="E4"/>
  <c r="D4"/>
  <c r="C4"/>
  <c r="M70"/>
  <c r="E23"/>
  <c r="C23"/>
  <c r="D23"/>
  <c r="F23"/>
  <c r="E85"/>
  <c r="C85"/>
  <c r="F85"/>
  <c r="D85"/>
  <c r="R46"/>
  <c r="R78"/>
  <c r="M87"/>
  <c r="F68"/>
  <c r="E68"/>
  <c r="D68"/>
  <c r="C68"/>
  <c r="M53"/>
  <c r="E51"/>
  <c r="D51"/>
  <c r="F51"/>
  <c r="C51"/>
  <c r="M25"/>
  <c r="R79"/>
  <c r="R37"/>
  <c r="C44"/>
  <c r="F44"/>
  <c r="D44"/>
  <c r="E44"/>
  <c r="M51"/>
  <c r="R13"/>
  <c r="R86"/>
  <c r="M74"/>
  <c r="R93"/>
  <c r="L99"/>
  <c r="M92"/>
  <c r="M80"/>
  <c r="M73"/>
  <c r="E76"/>
  <c r="D76"/>
  <c r="C76"/>
  <c r="F76"/>
  <c r="E66"/>
  <c r="C66"/>
  <c r="F66"/>
  <c r="D66"/>
  <c r="R23"/>
  <c r="R6"/>
  <c r="R15"/>
  <c r="B99"/>
  <c r="C3"/>
  <c r="F3"/>
  <c r="E3"/>
  <c r="D3"/>
  <c r="M32"/>
  <c r="R40"/>
  <c r="M24"/>
  <c r="C59"/>
  <c r="F59"/>
  <c r="E59"/>
  <c r="D59"/>
  <c r="R77"/>
  <c r="R96"/>
  <c r="P99"/>
  <c r="R35"/>
  <c r="R31"/>
  <c r="M8"/>
  <c r="R66"/>
  <c r="M31"/>
  <c r="M50"/>
  <c r="T22" i="73"/>
  <c r="P23"/>
  <c r="D23" i="24" s="1"/>
  <c r="S23" i="73"/>
  <c r="D23" i="28" s="1"/>
  <c r="Q23" i="73"/>
  <c r="D23" i="26" s="1"/>
  <c r="R23" i="73"/>
  <c r="D23" i="29" s="1"/>
  <c r="F22" i="65"/>
  <c r="K21"/>
  <c r="D99" i="78" l="1"/>
  <c r="E99"/>
  <c r="C99"/>
  <c r="F99"/>
  <c r="R99"/>
  <c r="M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37"/>
  <c r="DB33"/>
  <c r="DB29"/>
  <c r="DB25"/>
  <c r="BM62"/>
  <c r="DI62" s="1"/>
  <c r="E62" i="40" s="1"/>
  <c r="AY70" i="54"/>
  <c r="CA59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DJ32" s="1"/>
  <c r="F32" i="40" s="1"/>
  <c r="BM40" i="54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J62"/>
  <c r="F62" i="40" s="1"/>
  <c r="AY72" i="54"/>
  <c r="DG72" s="1"/>
  <c r="C72" i="40" s="1"/>
  <c r="AY79" i="54"/>
  <c r="DG79" s="1"/>
  <c r="C79" i="40" s="1"/>
  <c r="DI79" i="54"/>
  <c r="E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AY90"/>
  <c r="DG90" s="1"/>
  <c r="C90" i="40" s="1"/>
  <c r="AY98" i="54"/>
  <c r="DG5"/>
  <c r="C5" i="40" s="1"/>
  <c r="DG7" i="54"/>
  <c r="C7" i="40" s="1"/>
  <c r="DG8" i="54"/>
  <c r="C8" i="40" s="1"/>
  <c r="DH8" i="54"/>
  <c r="D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AR97" i="54"/>
  <c r="DF97" s="1"/>
  <c r="B97" i="40" s="1"/>
  <c r="DG6" i="54"/>
  <c r="C6" i="40" s="1"/>
  <c r="DJ6" i="54"/>
  <c r="F6" i="40" s="1"/>
  <c r="AR23" i="54"/>
  <c r="DF23" s="1"/>
  <c r="B23" i="40" s="1"/>
  <c r="DG23" i="54"/>
  <c r="C23" i="40" s="1"/>
  <c r="DJ29" i="54"/>
  <c r="F29" i="40" s="1"/>
  <c r="DG32" i="54"/>
  <c r="C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17"/>
  <c r="DD34"/>
  <c r="DD66"/>
  <c r="DD9"/>
  <c r="CW16"/>
  <c r="CP44"/>
  <c r="CP91"/>
  <c r="CP42"/>
  <c r="CP35"/>
  <c r="CP30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 i="28"/>
  <c r="AG4" s="1"/>
  <c r="AD3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<sst xmlns="http://schemas.openxmlformats.org/spreadsheetml/2006/main" count="9529" uniqueCount="643">
  <si>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</si>
  <si>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</si>
  <si>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</si>
  <si>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</si>
  <si>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</si>
  <si>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</si>
  <si>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</si>
  <si>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</si>
  <si>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</si>
  <si>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</si>
  <si>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</si>
  <si>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</si>
  <si>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</si>
  <si>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</si>
  <si>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</si>
  <si>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</si>
  <si>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</si>
  <si>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</si>
  <si>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</si>
  <si>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</si>
  <si>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</si>
  <si>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</si>
  <si>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</si>
  <si>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</si>
  <si>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</si>
  <si>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</si>
  <si>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</si>
  <si>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</si>
  <si>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</si>
  <si>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</si>
  <si>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</si>
  <si>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</si>
  <si>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</si>
  <si>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</si>
  <si>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</si>
  <si>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</si>
  <si>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</si>
  <si>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</si>
  <si>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</si>
  <si>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</si>
  <si>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</si>
  <si>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</si>
  <si>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</si>
  <si>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</si>
  <si>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</si>
  <si>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</si>
  <si>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</si>
  <si>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</si>
  <si>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</si>
  <si>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</si>
  <si>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</si>
  <si>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</si>
  <si>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</si>
  <si>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</si>
  <si>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</si>
  <si>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</si>
  <si>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</si>
  <si>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</si>
  <si>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</si>
  <si>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</si>
  <si>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</si>
  <si>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</si>
  <si>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</si>
  <si>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</si>
  <si>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</si>
  <si>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</si>
  <si>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</si>
  <si>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</si>
  <si>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</si>
  <si>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</si>
  <si>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</si>
  <si>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</si>
  <si>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</si>
  <si>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</si>
  <si>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</si>
  <si>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</si>
  <si>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</si>
  <si>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</si>
  <si>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</si>
  <si>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</si>
  <si>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</si>
  <si>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</si>
  <si>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</si>
  <si>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</si>
  <si>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</si>
  <si>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</si>
  <si>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</si>
  <si>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</si>
  <si>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</si>
  <si>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</si>
  <si>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</si>
  <si>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</si>
  <si>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</si>
  <si>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</si>
  <si>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</si>
  <si>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</si>
  <si>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</si>
  <si>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</si>
  <si>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</si>
  <si>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</si>
  <si>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</si>
  <si>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</si>
  <si>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</si>
  <si>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</si>
  <si>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</si>
  <si>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</si>
  <si>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</si>
  <si>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</si>
  <si>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</si>
  <si>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</si>
  <si>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</si>
  <si>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</si>
  <si>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</si>
  <si>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</si>
  <si>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</si>
  <si>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</si>
  <si>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</si>
  <si>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</si>
  <si>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</si>
  <si>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</si>
  <si>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</si>
  <si>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</si>
  <si>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</si>
  <si>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</si>
  <si>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</si>
  <si>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</si>
  <si>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</si>
  <si>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</si>
  <si>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</si>
  <si>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</si>
  <si>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</si>
  <si>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</si>
  <si>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</si>
  <si>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</si>
  <si>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</si>
  <si>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</si>
  <si>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</si>
  <si>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</si>
  <si>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</si>
  <si>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</si>
  <si>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</si>
  <si>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</si>
  <si>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</si>
  <si>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</si>
  <si>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</si>
  <si>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</si>
  <si>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</si>
  <si>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</si>
  <si>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</si>
  <si>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</si>
  <si>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</si>
  <si>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</si>
  <si>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</si>
  <si>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</si>
  <si>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</si>
  <si>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</si>
  <si>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</si>
  <si>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</si>
  <si>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</si>
  <si>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</si>
  <si>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</si>
  <si>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</si>
  <si>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</si>
  <si>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</si>
  <si>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</si>
  <si>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</si>
  <si>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</si>
  <si>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</si>
  <si>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</si>
  <si>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</si>
  <si>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</si>
  <si>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</si>
  <si>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</si>
  <si>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</si>
  <si>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</si>
  <si>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</si>
  <si>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</si>
  <si>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</si>
  <si>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</si>
  <si>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</si>
  <si>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</si>
  <si>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</si>
  <si>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</si>
  <si>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</si>
  <si>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</si>
  <si>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</si>
  <si>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</si>
  <si>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</si>
  <si>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</si>
  <si>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</si>
  <si>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</si>
  <si>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</si>
  <si>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</si>
  <si>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</si>
  <si>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</si>
  <si>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</si>
  <si>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</si>
  <si>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</si>
  <si>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</si>
  <si>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</si>
  <si>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</si>
  <si>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</si>
  <si>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</si>
  <si>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</si>
  <si>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</si>
  <si>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</si>
  <si>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</si>
  <si>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</si>
  <si>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</si>
  <si>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</si>
  <si>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</si>
  <si>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</si>
  <si>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</si>
  <si>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</si>
  <si>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</si>
  <si>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</si>
  <si>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</si>
  <si>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</si>
  <si>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</si>
  <si>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</si>
  <si>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</si>
  <si>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</si>
  <si>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</si>
  <si>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</si>
  <si>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</si>
  <si>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</si>
  <si>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</si>
  <si>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</si>
  <si>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</si>
  <si>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</si>
  <si>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</si>
  <si>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</si>
  <si>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</si>
  <si>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</si>
  <si>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</si>
  <si>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</si>
  <si>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</si>
  <si>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</si>
  <si>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</si>
  <si>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</si>
  <si>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</si>
  <si>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</si>
  <si>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</si>
  <si>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</si>
  <si>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</si>
  <si>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</si>
  <si>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</si>
  <si>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</si>
  <si>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</si>
  <si>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</si>
  <si>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</si>
  <si>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</si>
  <si>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</si>
  <si>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</si>
  <si>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</si>
  <si>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</si>
  <si>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</si>
  <si>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</si>
  <si>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</si>
  <si>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</si>
  <si>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</si>
  <si>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</si>
  <si>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</si>
  <si>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</si>
  <si>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</si>
  <si>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</si>
  <si>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</si>
  <si>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</si>
  <si>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</si>
  <si>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</si>
  <si>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</si>
  <si>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</si>
  <si>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</si>
  <si>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</si>
  <si>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</si>
  <si>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</si>
  <si>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</si>
  <si>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</si>
  <si>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</si>
  <si>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</si>
  <si>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</si>
  <si>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</si>
  <si>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</si>
  <si>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</si>
  <si>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</si>
  <si>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</si>
  <si>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</si>
  <si>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</si>
  <si>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</si>
  <si>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</si>
  <si>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</si>
  <si>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</si>
  <si>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</si>
  <si>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</si>
  <si>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</si>
  <si>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</si>
  <si>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</si>
  <si>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</si>
  <si>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</si>
  <si>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</si>
  <si>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</si>
  <si>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</si>
  <si>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</si>
  <si>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</si>
  <si>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</si>
  <si>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</si>
  <si>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</si>
  <si>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</si>
  <si>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</si>
  <si>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</si>
  <si>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</si>
  <si>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</si>
  <si>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</si>
  <si>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</si>
  <si>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</si>
  <si>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</si>
  <si>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</si>
  <si>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</si>
  <si>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</si>
  <si>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</si>
  <si>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</si>
  <si>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</si>
  <si>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</si>
  <si>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</si>
  <si>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</si>
  <si>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</si>
  <si>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</si>
  <si>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</si>
  <si>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</si>
  <si>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</si>
  <si>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</si>
  <si>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</si>
  <si>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</si>
  <si>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</si>
  <si>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</si>
  <si>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</si>
  <si>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</si>
  <si>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</si>
  <si>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</si>
  <si>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</si>
  <si>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</si>
  <si>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</si>
  <si>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</si>
  <si>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</si>
  <si>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</si>
  <si>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</si>
  <si>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</si>
  <si>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</si>
  <si>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</si>
  <si>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</si>
  <si>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</si>
  <si>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</si>
  <si>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</si>
  <si>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</si>
  <si>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</si>
  <si>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</si>
  <si>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</si>
  <si>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</si>
  <si>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</si>
  <si>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</si>
  <si>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</si>
  <si>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</si>
  <si>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</si>
  <si>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</si>
  <si>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</si>
  <si>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</si>
  <si>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</si>
  <si>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</si>
  <si>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</si>
  <si>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</si>
  <si>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</si>
  <si>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</si>
  <si>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</si>
  <si>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</si>
  <si>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</si>
  <si>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</si>
  <si>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</si>
  <si>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</si>
  <si>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</si>
  <si>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</si>
  <si>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</si>
  <si>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</si>
  <si>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</si>
  <si>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</si>
  <si>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</si>
  <si>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</si>
  <si>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</si>
  <si>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</si>
  <si>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</si>
  <si>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</si>
  <si>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</si>
  <si>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</si>
  <si>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</si>
  <si>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</si>
  <si>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</si>
  <si>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</si>
  <si>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</si>
  <si>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</si>
  <si>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</si>
  <si>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</si>
  <si>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</si>
  <si>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</si>
  <si>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</si>
  <si>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</si>
  <si>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</si>
  <si>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</si>
  <si>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</si>
  <si>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</si>
  <si>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</si>
  <si>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</si>
  <si>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</si>
  <si>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</si>
  <si>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</si>
  <si>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</si>
  <si>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</si>
  <si>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</si>
  <si>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</si>
  <si>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</si>
  <si>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</si>
  <si>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</si>
  <si>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</si>
  <si>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</si>
  <si>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</si>
  <si>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</si>
  <si>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</si>
  <si>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</si>
  <si>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</si>
  <si>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</si>
  <si>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</si>
  <si>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</si>
  <si>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</si>
  <si>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</si>
  <si>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</si>
  <si>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</si>
  <si>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</si>
  <si>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</si>
  <si>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</si>
  <si>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</si>
  <si>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</si>
  <si>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</si>
  <si>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</si>
  <si>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</si>
  <si>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</si>
  <si>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</si>
  <si>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</si>
  <si>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</si>
  <si>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</si>
  <si>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</si>
  <si>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</si>
  <si>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</si>
  <si>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</si>
  <si>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</si>
  <si>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</si>
  <si>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</si>
  <si>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</si>
  <si>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</si>
  <si>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</si>
  <si>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</si>
  <si>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</si>
  <si>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</si>
  <si>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</si>
  <si>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</si>
  <si>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</si>
  <si>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</si>
  <si>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</si>
  <si>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</si>
  <si>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</si>
  <si>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</si>
  <si>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</si>
  <si>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</si>
  <si>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</si>
  <si>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</si>
  <si>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</si>
  <si>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</si>
  <si>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</si>
  <si>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</si>
  <si>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</si>
  <si>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</si>
  <si>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</si>
  <si>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</si>
  <si>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</si>
  <si>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</si>
  <si>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</si>
  <si>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</si>
  <si>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</si>
  <si>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</si>
  <si>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</si>
  <si>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</si>
  <si>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</si>
  <si>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</si>
  <si>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</si>
  <si>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</si>
  <si>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</si>
  <si>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</si>
  <si>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</si>
  <si>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</si>
  <si>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</si>
  <si>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</si>
  <si>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</si>
  <si>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</si>
  <si>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</si>
  <si>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</si>
  <si>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</si>
  <si>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</si>
  <si>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</si>
  <si>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</si>
  <si>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</si>
  <si>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</si>
  <si>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</si>
  <si>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</si>
  <si>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</si>
  <si>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</si>
  <si>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</si>
  <si>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</si>
  <si>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</si>
  <si>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</si>
  <si>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</si>
  <si>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</si>
  <si>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</si>
  <si>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</si>
  <si>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</si>
  <si>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</si>
  <si>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</si>
  <si>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</si>
  <si>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</si>
  <si>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</si>
  <si>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</si>
  <si>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</si>
  <si>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</si>
  <si>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</si>
  <si>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</si>
  <si>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</si>
  <si>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</si>
  <si>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</si>
  <si>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</si>
  <si>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</si>
  <si>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</si>
  <si>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76IS2024/07/23</t>
  </si>
  <si>
    <t>SOLAPUR_SOLAR</t>
  </si>
  <si>
    <t>NR/2024/21774/C</t>
  </si>
  <si>
    <t>KSEB</t>
  </si>
  <si>
    <t>NR/2024/21096/A/28565</t>
  </si>
  <si>
    <t>NR/2024/21682/A/28619</t>
  </si>
  <si>
    <t>SHPPBPL</t>
  </si>
  <si>
    <t>NR/2024/21159/A/28291</t>
  </si>
  <si>
    <t>AEML</t>
  </si>
  <si>
    <t>NR/2024/21076/A/28572</t>
  </si>
  <si>
    <t>RUVNL</t>
  </si>
  <si>
    <t>NR/2024/20688/A/28311</t>
  </si>
  <si>
    <t>SEILP2</t>
  </si>
  <si>
    <t>NR/2024/21062/A/28525</t>
  </si>
  <si>
    <t>RKM_POWER</t>
  </si>
  <si>
    <t>NR/2024/21089/A/28535</t>
  </si>
  <si>
    <t>NR/2024/21156/A/28289</t>
  </si>
  <si>
    <t>JPL-2</t>
  </si>
  <si>
    <t>NR/2024/21113/A/28534</t>
  </si>
  <si>
    <t>JPL</t>
  </si>
  <si>
    <t>NR/2024/21023/A/28270</t>
  </si>
  <si>
    <t>Nagaland_Ben</t>
  </si>
  <si>
    <t>NR/2024/21694/A/28528</t>
  </si>
  <si>
    <t>NHCPL_HP</t>
  </si>
  <si>
    <t>NR/2024/21152/A/28235</t>
  </si>
  <si>
    <t>JPL_DHULE</t>
  </si>
  <si>
    <t>NR/2024/21199/A/28269</t>
  </si>
  <si>
    <t>ITCWIND</t>
  </si>
  <si>
    <t>NR/2024/19779/A/28227</t>
  </si>
  <si>
    <t>NR/2024/21227/A/28547</t>
  </si>
  <si>
    <t>ACBIL</t>
  </si>
  <si>
    <t>NR/2024/21099/A/28250</t>
  </si>
  <si>
    <t>NR/2024/21153/A/28285</t>
  </si>
  <si>
    <t>SORANG_HEP</t>
  </si>
  <si>
    <t>NR/2024/21798/C</t>
  </si>
  <si>
    <t>Manipur_Ben</t>
  </si>
  <si>
    <t>NR/2024/21108/A/28545</t>
  </si>
  <si>
    <t>GBHHPL</t>
  </si>
  <si>
    <t>NR/2024/21087/A/28310</t>
  </si>
  <si>
    <t>UTTARAKHAND</t>
  </si>
  <si>
    <t>NR/2024/21103/A/28552</t>
  </si>
  <si>
    <t>NR/2024/21072/A/28536</t>
  </si>
  <si>
    <t>A_A_Energy_MH_Bio</t>
  </si>
  <si>
    <t>NR/2024/20966/A/28236</t>
  </si>
  <si>
    <t>MMS STEEL TN</t>
  </si>
  <si>
    <t>NR/2024/21238/A/28576</t>
  </si>
  <si>
    <t>NR/2024/20711/A/28620</t>
  </si>
  <si>
    <t>TRN_ENERGY</t>
  </si>
  <si>
    <t>NR/2024/21567/A/28533</t>
  </si>
  <si>
    <t>HP</t>
  </si>
  <si>
    <t>NR/2024/20574/A/28527</t>
  </si>
  <si>
    <t>PCKL</t>
  </si>
  <si>
    <t>NR/2024/21788/C</t>
  </si>
  <si>
    <t>JP BINA</t>
  </si>
  <si>
    <t>NR/2024/21186/A/28558</t>
  </si>
  <si>
    <t>GMRKEL (STU)</t>
  </si>
  <si>
    <t>NR/2024/21173/A/28309</t>
  </si>
  <si>
    <t>NR/2024/21146/A/28288</t>
  </si>
  <si>
    <t>GOA_Beneficiary</t>
  </si>
  <si>
    <t>NR/2024/21075/A/28575</t>
  </si>
  <si>
    <t>NR/2024/21802/C</t>
  </si>
  <si>
    <t>NR/2024/21715/A/28274</t>
  </si>
  <si>
    <t>NR/2024/20573/A/28529</t>
  </si>
  <si>
    <t>HP-GOVT</t>
  </si>
  <si>
    <t>NR/2024/21142/A/28252</t>
  </si>
  <si>
    <t>KAMENG</t>
  </si>
  <si>
    <t>NR/2024/21773/C</t>
  </si>
  <si>
    <t>BLAPOWER_MP</t>
  </si>
  <si>
    <t>NR/2024/21183/A/28573</t>
  </si>
  <si>
    <t>NR/2024/21148/A/28287</t>
  </si>
  <si>
    <t>SIMHAPURI</t>
  </si>
  <si>
    <t>NR/2024/21210/A/28253</t>
  </si>
  <si>
    <t>NR/2024/21158/A/28293</t>
  </si>
  <si>
    <t>NR/2024/21160/A/28290</t>
  </si>
  <si>
    <t>NR/2024/21150/A/28286</t>
  </si>
  <si>
    <t>APL_Raigarh TPP</t>
  </si>
  <si>
    <t>NR/2024/20931/A/28622</t>
  </si>
  <si>
    <t>TPC MSEB</t>
  </si>
  <si>
    <t>NR/2024/21141/A/28251</t>
  </si>
  <si>
    <t>JITPL</t>
  </si>
  <si>
    <t>NR/2024/21339/A/28255</t>
  </si>
  <si>
    <t>SBSRPC11PL_BKN</t>
  </si>
  <si>
    <t>NR/01102023/02012046/L_NR_2021_17</t>
  </si>
  <si>
    <t>RSRPL_BKN</t>
  </si>
  <si>
    <t>NR/2024/21551/A/28292</t>
  </si>
  <si>
    <t>MSEB_Beneficiary</t>
  </si>
  <si>
    <t>NR/01072024/31072024/	NR/01072024/31072024/TataPower-DDL/PMG/MSEDCL/Banking/12112023</t>
  </si>
  <si>
    <t>DELHI</t>
  </si>
  <si>
    <t>NR/01102023/25122043/GNA_MEJA_DELHI</t>
  </si>
  <si>
    <t>NR/01072024/31072024/IIPL/JPL(SH)-BRPL/BRPL T-249/24-25/1</t>
  </si>
  <si>
    <t>NR/01072024/31072024/IIPL/JPL(TM)-BRPL/BRPLT-169/24-25/02</t>
  </si>
  <si>
    <t>NR/16072024/31072024/NR/16072024/31072024/717758</t>
  </si>
  <si>
    <t>CHANJUII</t>
  </si>
  <si>
    <t>NR/01072024/31072024/Chanju/TPDDL/Jul01072024</t>
  </si>
  <si>
    <t>MPL</t>
  </si>
  <si>
    <t>NR/01102023/23072042/L_NR_2012_04</t>
  </si>
  <si>
    <t>SKS Raigarh</t>
  </si>
  <si>
    <t>NR/01072024/31072024/NDMC/D-54/EE(POWER)2024</t>
  </si>
  <si>
    <t>KPTCL</t>
  </si>
  <si>
    <t>NR/23072024/23072024/IEX_240722_01671</t>
  </si>
  <si>
    <t>NR/01072024/31072024/R2</t>
  </si>
  <si>
    <t>NR/01072024/31072024/NDMC/D-55/EE(POWER)2024</t>
  </si>
  <si>
    <t>Arunachal_Ben</t>
  </si>
  <si>
    <t>NR/01072024/31072024/APPCPL/180/F25/TGNA/3250</t>
  </si>
  <si>
    <t>NR/05072024/31072024/1000011449-JITPL-BRPL(DISCOM)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</si>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</sst>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146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146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146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145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146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146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146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146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146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146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146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146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146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146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146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146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147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147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547.38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527.38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507.38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497.38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477.38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457.38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457.38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457.38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427.38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427.38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427.38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427.38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427.38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427.38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427.38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427.38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427.38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427.38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427.38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427.38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427.38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427.38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427.38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427.38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427.38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427.38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427.38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427.38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427.38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427.38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427.38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427.38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427.38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427.38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427.38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427.38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421.15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421.15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421.15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421.15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421.15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421.15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421.15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421.15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421.15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421.15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421.15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421.15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421.15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421.15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421.15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421.15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421.15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421.15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421.15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421.15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421.15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421.15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421.15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421.15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421.15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421.15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421.15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421.15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421.15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421.15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421.15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421.15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421.15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421.15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421.15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421.15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424.26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424.26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424.26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424.26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430.26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430.26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430.26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423.74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423.74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468.74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503.74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545.74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503.74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543.74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580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580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580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580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580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580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580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580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580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580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45496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291</v>
      </c>
    </row>
    <row r="9" spans="1:3">
      <c r="A9" s="46" t="s">
        <v>447</v>
      </c>
      <c r="B9" s="205">
        <v>45496.980937499997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45496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</v>
      </c>
      <c r="C3" s="202">
        <v>27.1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11.30612</v>
      </c>
      <c r="J3" s="21">
        <f>C3*E3/100</f>
        <v>6.3224299999999998</v>
      </c>
      <c r="K3" s="21">
        <f>C3*F3/100</f>
        <v>8.1543900000000011</v>
      </c>
      <c r="L3" s="21">
        <f>C3*G3/100</f>
        <v>1.3170600000000001</v>
      </c>
      <c r="M3" s="155">
        <f>SUM(I3:L3)</f>
        <v>27.100000000000005</v>
      </c>
      <c r="N3" s="22"/>
      <c r="P3" s="37">
        <f t="shared" ref="P3:P34" si="1">I3</f>
        <v>11.30612</v>
      </c>
      <c r="Q3" s="37">
        <f t="shared" ref="Q3:Q34" si="2">J3</f>
        <v>6.3224299999999998</v>
      </c>
      <c r="R3" s="37">
        <f t="shared" ref="R3:R34" si="3">K3</f>
        <v>8.1543900000000011</v>
      </c>
      <c r="S3" s="37">
        <f t="shared" ref="S3:S34" si="4">L3</f>
        <v>1.3170600000000001</v>
      </c>
      <c r="T3" s="37">
        <f>SUM(P3:S3)</f>
        <v>27.100000000000005</v>
      </c>
    </row>
    <row r="4" spans="1:20">
      <c r="A4" s="8" t="s">
        <v>46</v>
      </c>
      <c r="B4" s="202">
        <v>27.1</v>
      </c>
      <c r="C4" s="202">
        <v>27.1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11.30612</v>
      </c>
      <c r="J4" s="21">
        <f t="shared" ref="J4:J67" si="6">C4*E4/100</f>
        <v>6.3224299999999998</v>
      </c>
      <c r="K4" s="21">
        <f t="shared" ref="K4:K67" si="7">C4*F4/100</f>
        <v>8.1543900000000011</v>
      </c>
      <c r="L4" s="21">
        <f t="shared" ref="L4:L67" si="8">C4*G4/100</f>
        <v>1.3170600000000001</v>
      </c>
      <c r="M4" s="156">
        <f t="shared" ref="M4:M67" si="9">SUM(I4:L4)</f>
        <v>27.100000000000005</v>
      </c>
      <c r="N4" s="22"/>
      <c r="P4" s="37">
        <f t="shared" si="1"/>
        <v>11.30612</v>
      </c>
      <c r="Q4" s="37">
        <f t="shared" si="2"/>
        <v>6.3224299999999998</v>
      </c>
      <c r="R4" s="37">
        <f t="shared" si="3"/>
        <v>8.1543900000000011</v>
      </c>
      <c r="S4" s="37">
        <f t="shared" si="4"/>
        <v>1.3170600000000001</v>
      </c>
      <c r="T4" s="37">
        <f t="shared" ref="T4:T67" si="10">SUM(P4:S4)</f>
        <v>27.100000000000005</v>
      </c>
    </row>
    <row r="5" spans="1:20">
      <c r="A5" s="8" t="s">
        <v>47</v>
      </c>
      <c r="B5" s="202">
        <v>27.1</v>
      </c>
      <c r="C5" s="202">
        <v>27.1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11.30612</v>
      </c>
      <c r="J5" s="21">
        <f t="shared" si="6"/>
        <v>6.3224299999999998</v>
      </c>
      <c r="K5" s="21">
        <f t="shared" si="7"/>
        <v>8.1543900000000011</v>
      </c>
      <c r="L5" s="21">
        <f t="shared" si="8"/>
        <v>1.3170600000000001</v>
      </c>
      <c r="M5" s="156">
        <f t="shared" si="9"/>
        <v>27.100000000000005</v>
      </c>
      <c r="N5" s="22"/>
      <c r="P5" s="37">
        <f t="shared" si="1"/>
        <v>11.30612</v>
      </c>
      <c r="Q5" s="37">
        <f t="shared" si="2"/>
        <v>6.3224299999999998</v>
      </c>
      <c r="R5" s="37">
        <f t="shared" si="3"/>
        <v>8.1543900000000011</v>
      </c>
      <c r="S5" s="37">
        <f t="shared" si="4"/>
        <v>1.3170600000000001</v>
      </c>
      <c r="T5" s="37">
        <f t="shared" si="10"/>
        <v>27.100000000000005</v>
      </c>
    </row>
    <row r="6" spans="1:20">
      <c r="A6" s="8" t="s">
        <v>48</v>
      </c>
      <c r="B6" s="202">
        <v>27.1</v>
      </c>
      <c r="C6" s="202">
        <v>27.1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11.30612</v>
      </c>
      <c r="J6" s="21">
        <f t="shared" si="6"/>
        <v>6.3224299999999998</v>
      </c>
      <c r="K6" s="21">
        <f t="shared" si="7"/>
        <v>8.1543900000000011</v>
      </c>
      <c r="L6" s="21">
        <f t="shared" si="8"/>
        <v>1.3170600000000001</v>
      </c>
      <c r="M6" s="156">
        <f t="shared" si="9"/>
        <v>27.100000000000005</v>
      </c>
      <c r="N6" s="22"/>
      <c r="P6" s="37">
        <f t="shared" si="1"/>
        <v>11.30612</v>
      </c>
      <c r="Q6" s="37">
        <f t="shared" si="2"/>
        <v>6.3224299999999998</v>
      </c>
      <c r="R6" s="37">
        <f t="shared" si="3"/>
        <v>8.1543900000000011</v>
      </c>
      <c r="S6" s="37">
        <f t="shared" si="4"/>
        <v>1.3170600000000001</v>
      </c>
      <c r="T6" s="37">
        <f t="shared" si="10"/>
        <v>27.100000000000005</v>
      </c>
    </row>
    <row r="7" spans="1:20">
      <c r="A7" s="8" t="s">
        <v>49</v>
      </c>
      <c r="B7" s="202">
        <v>27.1</v>
      </c>
      <c r="C7" s="202">
        <v>27.1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11.30612</v>
      </c>
      <c r="J7" s="21">
        <f t="shared" si="6"/>
        <v>6.3224299999999998</v>
      </c>
      <c r="K7" s="21">
        <f t="shared" si="7"/>
        <v>8.1543900000000011</v>
      </c>
      <c r="L7" s="21">
        <f t="shared" si="8"/>
        <v>1.3170600000000001</v>
      </c>
      <c r="M7" s="156">
        <f t="shared" si="9"/>
        <v>27.100000000000005</v>
      </c>
      <c r="N7" s="22"/>
      <c r="P7" s="37">
        <f t="shared" si="1"/>
        <v>11.30612</v>
      </c>
      <c r="Q7" s="37">
        <f t="shared" si="2"/>
        <v>6.3224299999999998</v>
      </c>
      <c r="R7" s="37">
        <f t="shared" si="3"/>
        <v>8.1543900000000011</v>
      </c>
      <c r="S7" s="37">
        <f t="shared" si="4"/>
        <v>1.3170600000000001</v>
      </c>
      <c r="T7" s="37">
        <f t="shared" si="10"/>
        <v>27.100000000000005</v>
      </c>
    </row>
    <row r="8" spans="1:20">
      <c r="A8" s="8" t="s">
        <v>50</v>
      </c>
      <c r="B8" s="202">
        <v>27.1</v>
      </c>
      <c r="C8" s="202">
        <v>27.1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11.30612</v>
      </c>
      <c r="J8" s="21">
        <f t="shared" si="6"/>
        <v>6.3224299999999998</v>
      </c>
      <c r="K8" s="21">
        <f t="shared" si="7"/>
        <v>8.1543900000000011</v>
      </c>
      <c r="L8" s="21">
        <f t="shared" si="8"/>
        <v>1.3170600000000001</v>
      </c>
      <c r="M8" s="156">
        <f t="shared" si="9"/>
        <v>27.100000000000005</v>
      </c>
      <c r="N8" s="22"/>
      <c r="P8" s="37">
        <f t="shared" si="1"/>
        <v>11.30612</v>
      </c>
      <c r="Q8" s="37">
        <f t="shared" si="2"/>
        <v>6.3224299999999998</v>
      </c>
      <c r="R8" s="37">
        <f t="shared" si="3"/>
        <v>8.1543900000000011</v>
      </c>
      <c r="S8" s="37">
        <f t="shared" si="4"/>
        <v>1.3170600000000001</v>
      </c>
      <c r="T8" s="37">
        <f t="shared" si="10"/>
        <v>27.100000000000005</v>
      </c>
    </row>
    <row r="9" spans="1:20">
      <c r="A9" s="8" t="s">
        <v>51</v>
      </c>
      <c r="B9" s="202">
        <v>27.1</v>
      </c>
      <c r="C9" s="202">
        <v>27.1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11.30612</v>
      </c>
      <c r="J9" s="21">
        <f t="shared" si="6"/>
        <v>6.3224299999999998</v>
      </c>
      <c r="K9" s="21">
        <f t="shared" si="7"/>
        <v>8.1543900000000011</v>
      </c>
      <c r="L9" s="21">
        <f t="shared" si="8"/>
        <v>1.3170600000000001</v>
      </c>
      <c r="M9" s="156">
        <f t="shared" si="9"/>
        <v>27.100000000000005</v>
      </c>
      <c r="N9" s="22"/>
      <c r="P9" s="37">
        <f t="shared" si="1"/>
        <v>11.30612</v>
      </c>
      <c r="Q9" s="37">
        <f t="shared" si="2"/>
        <v>6.3224299999999998</v>
      </c>
      <c r="R9" s="37">
        <f t="shared" si="3"/>
        <v>8.1543900000000011</v>
      </c>
      <c r="S9" s="37">
        <f t="shared" si="4"/>
        <v>1.3170600000000001</v>
      </c>
      <c r="T9" s="37">
        <f t="shared" si="10"/>
        <v>27.100000000000005</v>
      </c>
    </row>
    <row r="10" spans="1:20">
      <c r="A10" s="8" t="s">
        <v>52</v>
      </c>
      <c r="B10" s="202">
        <v>27.1</v>
      </c>
      <c r="C10" s="202">
        <v>27.1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11.30612</v>
      </c>
      <c r="J10" s="21">
        <f t="shared" si="6"/>
        <v>6.3224299999999998</v>
      </c>
      <c r="K10" s="21">
        <f t="shared" si="7"/>
        <v>8.1543900000000011</v>
      </c>
      <c r="L10" s="21">
        <f t="shared" si="8"/>
        <v>1.3170600000000001</v>
      </c>
      <c r="M10" s="156">
        <f t="shared" si="9"/>
        <v>27.100000000000005</v>
      </c>
      <c r="N10" s="22"/>
      <c r="P10" s="37">
        <f t="shared" si="1"/>
        <v>11.30612</v>
      </c>
      <c r="Q10" s="37">
        <f t="shared" si="2"/>
        <v>6.3224299999999998</v>
      </c>
      <c r="R10" s="37">
        <f t="shared" si="3"/>
        <v>8.1543900000000011</v>
      </c>
      <c r="S10" s="37">
        <f t="shared" si="4"/>
        <v>1.3170600000000001</v>
      </c>
      <c r="T10" s="37">
        <f t="shared" si="10"/>
        <v>27.100000000000005</v>
      </c>
    </row>
    <row r="11" spans="1:20">
      <c r="A11" s="8" t="s">
        <v>53</v>
      </c>
      <c r="B11" s="202">
        <v>27.1</v>
      </c>
      <c r="C11" s="202">
        <v>27.1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11.30612</v>
      </c>
      <c r="J11" s="21">
        <f t="shared" si="6"/>
        <v>6.3224299999999998</v>
      </c>
      <c r="K11" s="21">
        <f t="shared" si="7"/>
        <v>8.1543900000000011</v>
      </c>
      <c r="L11" s="21">
        <f t="shared" si="8"/>
        <v>1.3170600000000001</v>
      </c>
      <c r="M11" s="156">
        <f t="shared" si="9"/>
        <v>27.100000000000005</v>
      </c>
      <c r="N11" s="22"/>
      <c r="P11" s="37">
        <f t="shared" si="1"/>
        <v>11.30612</v>
      </c>
      <c r="Q11" s="37">
        <f t="shared" si="2"/>
        <v>6.3224299999999998</v>
      </c>
      <c r="R11" s="37">
        <f t="shared" si="3"/>
        <v>8.1543900000000011</v>
      </c>
      <c r="S11" s="37">
        <f t="shared" si="4"/>
        <v>1.3170600000000001</v>
      </c>
      <c r="T11" s="37">
        <f t="shared" si="10"/>
        <v>27.100000000000005</v>
      </c>
    </row>
    <row r="12" spans="1:20">
      <c r="A12" s="8" t="s">
        <v>54</v>
      </c>
      <c r="B12" s="202">
        <v>27.1</v>
      </c>
      <c r="C12" s="202">
        <v>27.1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11.30612</v>
      </c>
      <c r="J12" s="21">
        <f t="shared" si="6"/>
        <v>6.3224299999999998</v>
      </c>
      <c r="K12" s="21">
        <f t="shared" si="7"/>
        <v>8.1543900000000011</v>
      </c>
      <c r="L12" s="21">
        <f t="shared" si="8"/>
        <v>1.3170600000000001</v>
      </c>
      <c r="M12" s="156">
        <f t="shared" si="9"/>
        <v>27.100000000000005</v>
      </c>
      <c r="N12" s="22"/>
      <c r="P12" s="37">
        <f t="shared" si="1"/>
        <v>11.30612</v>
      </c>
      <c r="Q12" s="37">
        <f t="shared" si="2"/>
        <v>6.3224299999999998</v>
      </c>
      <c r="R12" s="37">
        <f t="shared" si="3"/>
        <v>8.1543900000000011</v>
      </c>
      <c r="S12" s="37">
        <f t="shared" si="4"/>
        <v>1.3170600000000001</v>
      </c>
      <c r="T12" s="37">
        <f t="shared" si="10"/>
        <v>27.100000000000005</v>
      </c>
    </row>
    <row r="13" spans="1:20">
      <c r="A13" s="8" t="s">
        <v>55</v>
      </c>
      <c r="B13" s="202">
        <v>27.1</v>
      </c>
      <c r="C13" s="202">
        <v>27.1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11.30612</v>
      </c>
      <c r="J13" s="21">
        <f t="shared" si="6"/>
        <v>6.3224299999999998</v>
      </c>
      <c r="K13" s="21">
        <f t="shared" si="7"/>
        <v>8.1543900000000011</v>
      </c>
      <c r="L13" s="21">
        <f t="shared" si="8"/>
        <v>1.3170600000000001</v>
      </c>
      <c r="M13" s="156">
        <f t="shared" si="9"/>
        <v>27.100000000000005</v>
      </c>
      <c r="N13" s="22"/>
      <c r="P13" s="37">
        <f t="shared" si="1"/>
        <v>11.30612</v>
      </c>
      <c r="Q13" s="37">
        <f t="shared" si="2"/>
        <v>6.3224299999999998</v>
      </c>
      <c r="R13" s="37">
        <f t="shared" si="3"/>
        <v>8.1543900000000011</v>
      </c>
      <c r="S13" s="37">
        <f t="shared" si="4"/>
        <v>1.3170600000000001</v>
      </c>
      <c r="T13" s="37">
        <f t="shared" si="10"/>
        <v>27.100000000000005</v>
      </c>
    </row>
    <row r="14" spans="1:20">
      <c r="A14" s="8" t="s">
        <v>56</v>
      </c>
      <c r="B14" s="202">
        <v>27.1</v>
      </c>
      <c r="C14" s="202">
        <v>27.1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11.30612</v>
      </c>
      <c r="J14" s="21">
        <f t="shared" si="6"/>
        <v>6.3224299999999998</v>
      </c>
      <c r="K14" s="21">
        <f t="shared" si="7"/>
        <v>8.1543900000000011</v>
      </c>
      <c r="L14" s="21">
        <f t="shared" si="8"/>
        <v>1.3170600000000001</v>
      </c>
      <c r="M14" s="156">
        <f t="shared" si="9"/>
        <v>27.100000000000005</v>
      </c>
      <c r="N14" s="22"/>
      <c r="P14" s="37">
        <f t="shared" si="1"/>
        <v>11.30612</v>
      </c>
      <c r="Q14" s="37">
        <f t="shared" si="2"/>
        <v>6.3224299999999998</v>
      </c>
      <c r="R14" s="37">
        <f t="shared" si="3"/>
        <v>8.1543900000000011</v>
      </c>
      <c r="S14" s="37">
        <f t="shared" si="4"/>
        <v>1.3170600000000001</v>
      </c>
      <c r="T14" s="37">
        <f t="shared" si="10"/>
        <v>27.100000000000005</v>
      </c>
    </row>
    <row r="15" spans="1:20">
      <c r="A15" s="8" t="s">
        <v>57</v>
      </c>
      <c r="B15" s="202">
        <v>27.1</v>
      </c>
      <c r="C15" s="202">
        <v>27.1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11.30612</v>
      </c>
      <c r="J15" s="21">
        <f t="shared" si="6"/>
        <v>6.3224299999999998</v>
      </c>
      <c r="K15" s="21">
        <f t="shared" si="7"/>
        <v>8.1543900000000011</v>
      </c>
      <c r="L15" s="21">
        <f t="shared" si="8"/>
        <v>1.3170600000000001</v>
      </c>
      <c r="M15" s="156">
        <f t="shared" si="9"/>
        <v>27.100000000000005</v>
      </c>
      <c r="N15" s="22"/>
      <c r="P15" s="37">
        <f t="shared" si="1"/>
        <v>11.30612</v>
      </c>
      <c r="Q15" s="37">
        <f t="shared" si="2"/>
        <v>6.3224299999999998</v>
      </c>
      <c r="R15" s="37">
        <f t="shared" si="3"/>
        <v>8.1543900000000011</v>
      </c>
      <c r="S15" s="37">
        <f t="shared" si="4"/>
        <v>1.3170600000000001</v>
      </c>
      <c r="T15" s="37">
        <f t="shared" si="10"/>
        <v>27.100000000000005</v>
      </c>
    </row>
    <row r="16" spans="1:20">
      <c r="A16" s="8" t="s">
        <v>58</v>
      </c>
      <c r="B16" s="202">
        <v>27.1</v>
      </c>
      <c r="C16" s="202">
        <v>27.1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11.30612</v>
      </c>
      <c r="J16" s="21">
        <f t="shared" si="6"/>
        <v>6.3224299999999998</v>
      </c>
      <c r="K16" s="21">
        <f t="shared" si="7"/>
        <v>8.1543900000000011</v>
      </c>
      <c r="L16" s="21">
        <f t="shared" si="8"/>
        <v>1.3170600000000001</v>
      </c>
      <c r="M16" s="156">
        <f t="shared" si="9"/>
        <v>27.100000000000005</v>
      </c>
      <c r="N16" s="22"/>
      <c r="P16" s="37">
        <f t="shared" si="1"/>
        <v>11.30612</v>
      </c>
      <c r="Q16" s="37">
        <f t="shared" si="2"/>
        <v>6.3224299999999998</v>
      </c>
      <c r="R16" s="37">
        <f t="shared" si="3"/>
        <v>8.1543900000000011</v>
      </c>
      <c r="S16" s="37">
        <f t="shared" si="4"/>
        <v>1.3170600000000001</v>
      </c>
      <c r="T16" s="37">
        <f t="shared" si="10"/>
        <v>27.100000000000005</v>
      </c>
    </row>
    <row r="17" spans="1:20">
      <c r="A17" s="8" t="s">
        <v>59</v>
      </c>
      <c r="B17" s="202">
        <v>27.1</v>
      </c>
      <c r="C17" s="202">
        <v>27.1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11.30612</v>
      </c>
      <c r="J17" s="21">
        <f t="shared" si="6"/>
        <v>6.3224299999999998</v>
      </c>
      <c r="K17" s="21">
        <f t="shared" si="7"/>
        <v>8.1543900000000011</v>
      </c>
      <c r="L17" s="21">
        <f t="shared" si="8"/>
        <v>1.3170600000000001</v>
      </c>
      <c r="M17" s="156">
        <f t="shared" si="9"/>
        <v>27.100000000000005</v>
      </c>
      <c r="N17" s="22"/>
      <c r="P17" s="37">
        <f t="shared" si="1"/>
        <v>11.30612</v>
      </c>
      <c r="Q17" s="37">
        <f t="shared" si="2"/>
        <v>6.3224299999999998</v>
      </c>
      <c r="R17" s="37">
        <f t="shared" si="3"/>
        <v>8.1543900000000011</v>
      </c>
      <c r="S17" s="37">
        <f t="shared" si="4"/>
        <v>1.3170600000000001</v>
      </c>
      <c r="T17" s="37">
        <f t="shared" si="10"/>
        <v>27.100000000000005</v>
      </c>
    </row>
    <row r="18" spans="1:20">
      <c r="A18" s="8" t="s">
        <v>60</v>
      </c>
      <c r="B18" s="202">
        <v>27.1</v>
      </c>
      <c r="C18" s="202">
        <v>27.1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11.30612</v>
      </c>
      <c r="J18" s="21">
        <f t="shared" si="6"/>
        <v>6.3224299999999998</v>
      </c>
      <c r="K18" s="21">
        <f t="shared" si="7"/>
        <v>8.1543900000000011</v>
      </c>
      <c r="L18" s="21">
        <f t="shared" si="8"/>
        <v>1.3170600000000001</v>
      </c>
      <c r="M18" s="156">
        <f t="shared" si="9"/>
        <v>27.100000000000005</v>
      </c>
      <c r="N18" s="22"/>
      <c r="P18" s="37">
        <f t="shared" si="1"/>
        <v>11.30612</v>
      </c>
      <c r="Q18" s="37">
        <f t="shared" si="2"/>
        <v>6.3224299999999998</v>
      </c>
      <c r="R18" s="37">
        <f t="shared" si="3"/>
        <v>8.1543900000000011</v>
      </c>
      <c r="S18" s="37">
        <f t="shared" si="4"/>
        <v>1.3170600000000001</v>
      </c>
      <c r="T18" s="37">
        <f t="shared" si="10"/>
        <v>27.100000000000005</v>
      </c>
    </row>
    <row r="19" spans="1:20">
      <c r="A19" s="8" t="s">
        <v>61</v>
      </c>
      <c r="B19" s="202">
        <v>27.1</v>
      </c>
      <c r="C19" s="202">
        <v>27.1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11.30612</v>
      </c>
      <c r="J19" s="21">
        <f t="shared" si="6"/>
        <v>6.3224299999999998</v>
      </c>
      <c r="K19" s="21">
        <f t="shared" si="7"/>
        <v>8.1543900000000011</v>
      </c>
      <c r="L19" s="21">
        <f t="shared" si="8"/>
        <v>1.3170600000000001</v>
      </c>
      <c r="M19" s="156">
        <f t="shared" si="9"/>
        <v>27.100000000000005</v>
      </c>
      <c r="N19" s="22"/>
      <c r="P19" s="37">
        <f t="shared" si="1"/>
        <v>11.30612</v>
      </c>
      <c r="Q19" s="37">
        <f t="shared" si="2"/>
        <v>6.3224299999999998</v>
      </c>
      <c r="R19" s="37">
        <f t="shared" si="3"/>
        <v>8.1543900000000011</v>
      </c>
      <c r="S19" s="37">
        <f t="shared" si="4"/>
        <v>1.3170600000000001</v>
      </c>
      <c r="T19" s="37">
        <f t="shared" si="10"/>
        <v>27.100000000000005</v>
      </c>
    </row>
    <row r="20" spans="1:20">
      <c r="A20" s="8" t="s">
        <v>62</v>
      </c>
      <c r="B20" s="202">
        <v>27.1</v>
      </c>
      <c r="C20" s="202">
        <v>27.1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11.30612</v>
      </c>
      <c r="J20" s="21">
        <f t="shared" si="6"/>
        <v>6.3224299999999998</v>
      </c>
      <c r="K20" s="21">
        <f t="shared" si="7"/>
        <v>8.1543900000000011</v>
      </c>
      <c r="L20" s="21">
        <f t="shared" si="8"/>
        <v>1.3170600000000001</v>
      </c>
      <c r="M20" s="156">
        <f t="shared" si="9"/>
        <v>27.100000000000005</v>
      </c>
      <c r="N20" s="22"/>
      <c r="P20" s="37">
        <f t="shared" si="1"/>
        <v>11.30612</v>
      </c>
      <c r="Q20" s="37">
        <f t="shared" si="2"/>
        <v>6.3224299999999998</v>
      </c>
      <c r="R20" s="37">
        <f t="shared" si="3"/>
        <v>8.1543900000000011</v>
      </c>
      <c r="S20" s="37">
        <f t="shared" si="4"/>
        <v>1.3170600000000001</v>
      </c>
      <c r="T20" s="37">
        <f t="shared" si="10"/>
        <v>27.100000000000005</v>
      </c>
    </row>
    <row r="21" spans="1:20">
      <c r="A21" s="8" t="s">
        <v>63</v>
      </c>
      <c r="B21" s="202">
        <v>27.1</v>
      </c>
      <c r="C21" s="202">
        <v>27.1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11.30612</v>
      </c>
      <c r="J21" s="21">
        <f t="shared" si="6"/>
        <v>6.3224299999999998</v>
      </c>
      <c r="K21" s="21">
        <f t="shared" si="7"/>
        <v>8.1543900000000011</v>
      </c>
      <c r="L21" s="21">
        <f t="shared" si="8"/>
        <v>1.3170600000000001</v>
      </c>
      <c r="M21" s="156">
        <f t="shared" si="9"/>
        <v>27.100000000000005</v>
      </c>
      <c r="N21" s="22"/>
      <c r="P21" s="37">
        <f t="shared" si="1"/>
        <v>11.30612</v>
      </c>
      <c r="Q21" s="37">
        <f t="shared" si="2"/>
        <v>6.3224299999999998</v>
      </c>
      <c r="R21" s="37">
        <f t="shared" si="3"/>
        <v>8.1543900000000011</v>
      </c>
      <c r="S21" s="37">
        <f t="shared" si="4"/>
        <v>1.3170600000000001</v>
      </c>
      <c r="T21" s="37">
        <f t="shared" si="10"/>
        <v>27.100000000000005</v>
      </c>
    </row>
    <row r="22" spans="1:20">
      <c r="A22" s="8" t="s">
        <v>64</v>
      </c>
      <c r="B22" s="202">
        <v>27.1</v>
      </c>
      <c r="C22" s="202">
        <v>27.1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11.30612</v>
      </c>
      <c r="J22" s="21">
        <f t="shared" si="6"/>
        <v>6.3224299999999998</v>
      </c>
      <c r="K22" s="21">
        <f t="shared" si="7"/>
        <v>8.1543900000000011</v>
      </c>
      <c r="L22" s="21">
        <f t="shared" si="8"/>
        <v>1.3170600000000001</v>
      </c>
      <c r="M22" s="156">
        <f t="shared" si="9"/>
        <v>27.100000000000005</v>
      </c>
      <c r="N22" s="22"/>
      <c r="P22" s="37">
        <f t="shared" si="1"/>
        <v>11.30612</v>
      </c>
      <c r="Q22" s="37">
        <f t="shared" si="2"/>
        <v>6.3224299999999998</v>
      </c>
      <c r="R22" s="37">
        <f t="shared" si="3"/>
        <v>8.1543900000000011</v>
      </c>
      <c r="S22" s="37">
        <f t="shared" si="4"/>
        <v>1.3170600000000001</v>
      </c>
      <c r="T22" s="37">
        <f t="shared" si="10"/>
        <v>27.100000000000005</v>
      </c>
    </row>
    <row r="23" spans="1:20">
      <c r="A23" s="8" t="s">
        <v>65</v>
      </c>
      <c r="B23" s="202">
        <v>27.1</v>
      </c>
      <c r="C23" s="202">
        <v>27.1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11.30612</v>
      </c>
      <c r="J23" s="21">
        <f t="shared" si="6"/>
        <v>6.3224299999999998</v>
      </c>
      <c r="K23" s="21">
        <f t="shared" si="7"/>
        <v>8.1543900000000011</v>
      </c>
      <c r="L23" s="21">
        <f t="shared" si="8"/>
        <v>1.3170600000000001</v>
      </c>
      <c r="M23" s="156">
        <f t="shared" si="9"/>
        <v>27.100000000000005</v>
      </c>
      <c r="N23" s="22"/>
      <c r="P23" s="37">
        <f t="shared" si="1"/>
        <v>11.30612</v>
      </c>
      <c r="Q23" s="37">
        <f t="shared" si="2"/>
        <v>6.3224299999999998</v>
      </c>
      <c r="R23" s="37">
        <f t="shared" si="3"/>
        <v>8.1543900000000011</v>
      </c>
      <c r="S23" s="37">
        <f t="shared" si="4"/>
        <v>1.3170600000000001</v>
      </c>
      <c r="T23" s="37">
        <f t="shared" si="10"/>
        <v>27.100000000000005</v>
      </c>
    </row>
    <row r="24" spans="1:20">
      <c r="A24" s="8" t="s">
        <v>66</v>
      </c>
      <c r="B24" s="202">
        <v>27.1</v>
      </c>
      <c r="C24" s="202">
        <v>27.1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11.30612</v>
      </c>
      <c r="J24" s="21">
        <f t="shared" si="6"/>
        <v>6.3224299999999998</v>
      </c>
      <c r="K24" s="21">
        <f t="shared" si="7"/>
        <v>8.1543900000000011</v>
      </c>
      <c r="L24" s="21">
        <f t="shared" si="8"/>
        <v>1.3170600000000001</v>
      </c>
      <c r="M24" s="156">
        <f t="shared" si="9"/>
        <v>27.100000000000005</v>
      </c>
      <c r="N24" s="22"/>
      <c r="P24" s="37">
        <f t="shared" si="1"/>
        <v>11.30612</v>
      </c>
      <c r="Q24" s="37">
        <f t="shared" si="2"/>
        <v>6.3224299999999998</v>
      </c>
      <c r="R24" s="37">
        <f t="shared" si="3"/>
        <v>8.1543900000000011</v>
      </c>
      <c r="S24" s="37">
        <f t="shared" si="4"/>
        <v>1.3170600000000001</v>
      </c>
      <c r="T24" s="37">
        <f t="shared" si="10"/>
        <v>27.100000000000005</v>
      </c>
    </row>
    <row r="25" spans="1:20">
      <c r="A25" s="8" t="s">
        <v>67</v>
      </c>
      <c r="B25" s="202">
        <v>27.1</v>
      </c>
      <c r="C25" s="202">
        <v>27.1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11.30612</v>
      </c>
      <c r="J25" s="21">
        <f t="shared" si="6"/>
        <v>6.3224299999999998</v>
      </c>
      <c r="K25" s="21">
        <f t="shared" si="7"/>
        <v>8.1543900000000011</v>
      </c>
      <c r="L25" s="21">
        <f t="shared" si="8"/>
        <v>1.3170600000000001</v>
      </c>
      <c r="M25" s="156">
        <f t="shared" si="9"/>
        <v>27.100000000000005</v>
      </c>
      <c r="N25" s="22"/>
      <c r="P25" s="37">
        <f t="shared" si="1"/>
        <v>11.30612</v>
      </c>
      <c r="Q25" s="37">
        <f t="shared" si="2"/>
        <v>6.3224299999999998</v>
      </c>
      <c r="R25" s="37">
        <f t="shared" si="3"/>
        <v>8.1543900000000011</v>
      </c>
      <c r="S25" s="37">
        <f t="shared" si="4"/>
        <v>1.3170600000000001</v>
      </c>
      <c r="T25" s="37">
        <f t="shared" si="10"/>
        <v>27.100000000000005</v>
      </c>
    </row>
    <row r="26" spans="1:20">
      <c r="A26" s="8" t="s">
        <v>68</v>
      </c>
      <c r="B26" s="202">
        <v>27.1</v>
      </c>
      <c r="C26" s="202">
        <v>27.1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11.30612</v>
      </c>
      <c r="J26" s="21">
        <f t="shared" si="6"/>
        <v>6.3224299999999998</v>
      </c>
      <c r="K26" s="21">
        <f t="shared" si="7"/>
        <v>8.1543900000000011</v>
      </c>
      <c r="L26" s="21">
        <f t="shared" si="8"/>
        <v>1.3170600000000001</v>
      </c>
      <c r="M26" s="156">
        <f t="shared" si="9"/>
        <v>27.100000000000005</v>
      </c>
      <c r="N26" s="22"/>
      <c r="P26" s="37">
        <f t="shared" si="1"/>
        <v>11.30612</v>
      </c>
      <c r="Q26" s="37">
        <f t="shared" si="2"/>
        <v>6.3224299999999998</v>
      </c>
      <c r="R26" s="37">
        <f t="shared" si="3"/>
        <v>8.1543900000000011</v>
      </c>
      <c r="S26" s="37">
        <f t="shared" si="4"/>
        <v>1.3170600000000001</v>
      </c>
      <c r="T26" s="37">
        <f t="shared" si="10"/>
        <v>27.100000000000005</v>
      </c>
    </row>
    <row r="27" spans="1:20">
      <c r="A27" s="8" t="s">
        <v>69</v>
      </c>
      <c r="B27" s="202">
        <v>27.1</v>
      </c>
      <c r="C27" s="202">
        <v>27.1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11.30612</v>
      </c>
      <c r="J27" s="21">
        <f t="shared" si="6"/>
        <v>6.3224299999999998</v>
      </c>
      <c r="K27" s="21">
        <f t="shared" si="7"/>
        <v>8.1543900000000011</v>
      </c>
      <c r="L27" s="21">
        <f t="shared" si="8"/>
        <v>1.3170600000000001</v>
      </c>
      <c r="M27" s="156">
        <f t="shared" si="9"/>
        <v>27.100000000000005</v>
      </c>
      <c r="N27" s="22"/>
      <c r="P27" s="37">
        <f t="shared" si="1"/>
        <v>11.30612</v>
      </c>
      <c r="Q27" s="37">
        <f t="shared" si="2"/>
        <v>6.3224299999999998</v>
      </c>
      <c r="R27" s="37">
        <f t="shared" si="3"/>
        <v>8.1543900000000011</v>
      </c>
      <c r="S27" s="37">
        <f t="shared" si="4"/>
        <v>1.3170600000000001</v>
      </c>
      <c r="T27" s="37">
        <f t="shared" si="10"/>
        <v>27.100000000000005</v>
      </c>
    </row>
    <row r="28" spans="1:20">
      <c r="A28" s="8" t="s">
        <v>70</v>
      </c>
      <c r="B28" s="202">
        <v>27.1</v>
      </c>
      <c r="C28" s="202">
        <v>27.1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11.30612</v>
      </c>
      <c r="J28" s="21">
        <f t="shared" si="6"/>
        <v>6.3224299999999998</v>
      </c>
      <c r="K28" s="21">
        <f t="shared" si="7"/>
        <v>8.1543900000000011</v>
      </c>
      <c r="L28" s="21">
        <f t="shared" si="8"/>
        <v>1.3170600000000001</v>
      </c>
      <c r="M28" s="156">
        <f t="shared" si="9"/>
        <v>27.100000000000005</v>
      </c>
      <c r="N28" s="22"/>
      <c r="P28" s="37">
        <f t="shared" si="1"/>
        <v>11.30612</v>
      </c>
      <c r="Q28" s="37">
        <f t="shared" si="2"/>
        <v>6.3224299999999998</v>
      </c>
      <c r="R28" s="37">
        <f t="shared" si="3"/>
        <v>8.1543900000000011</v>
      </c>
      <c r="S28" s="37">
        <f t="shared" si="4"/>
        <v>1.3170600000000001</v>
      </c>
      <c r="T28" s="37">
        <f t="shared" si="10"/>
        <v>27.100000000000005</v>
      </c>
    </row>
    <row r="29" spans="1:20">
      <c r="A29" s="8" t="s">
        <v>71</v>
      </c>
      <c r="B29" s="202">
        <v>27.1</v>
      </c>
      <c r="C29" s="202">
        <v>27.1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11.30612</v>
      </c>
      <c r="J29" s="21">
        <f t="shared" si="6"/>
        <v>6.3224299999999998</v>
      </c>
      <c r="K29" s="21">
        <f t="shared" si="7"/>
        <v>8.1543900000000011</v>
      </c>
      <c r="L29" s="21">
        <f t="shared" si="8"/>
        <v>1.3170600000000001</v>
      </c>
      <c r="M29" s="156">
        <f t="shared" si="9"/>
        <v>27.100000000000005</v>
      </c>
      <c r="N29" s="22"/>
      <c r="P29" s="37">
        <f t="shared" si="1"/>
        <v>11.30612</v>
      </c>
      <c r="Q29" s="37">
        <f t="shared" si="2"/>
        <v>6.3224299999999998</v>
      </c>
      <c r="R29" s="37">
        <f t="shared" si="3"/>
        <v>8.1543900000000011</v>
      </c>
      <c r="S29" s="37">
        <f t="shared" si="4"/>
        <v>1.3170600000000001</v>
      </c>
      <c r="T29" s="37">
        <f t="shared" si="10"/>
        <v>27.100000000000005</v>
      </c>
    </row>
    <row r="30" spans="1:20">
      <c r="A30" s="8" t="s">
        <v>72</v>
      </c>
      <c r="B30" s="202">
        <v>27.1</v>
      </c>
      <c r="C30" s="202">
        <v>27.1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11.30612</v>
      </c>
      <c r="J30" s="21">
        <f t="shared" si="6"/>
        <v>6.3224299999999998</v>
      </c>
      <c r="K30" s="21">
        <f t="shared" si="7"/>
        <v>8.1543900000000011</v>
      </c>
      <c r="L30" s="21">
        <f t="shared" si="8"/>
        <v>1.3170600000000001</v>
      </c>
      <c r="M30" s="156">
        <f t="shared" si="9"/>
        <v>27.100000000000005</v>
      </c>
      <c r="N30" s="22"/>
      <c r="P30" s="37">
        <f t="shared" si="1"/>
        <v>11.30612</v>
      </c>
      <c r="Q30" s="37">
        <f t="shared" si="2"/>
        <v>6.3224299999999998</v>
      </c>
      <c r="R30" s="37">
        <f t="shared" si="3"/>
        <v>8.1543900000000011</v>
      </c>
      <c r="S30" s="37">
        <f t="shared" si="4"/>
        <v>1.3170600000000001</v>
      </c>
      <c r="T30" s="37">
        <f t="shared" si="10"/>
        <v>27.100000000000005</v>
      </c>
    </row>
    <row r="31" spans="1:20">
      <c r="A31" s="8" t="s">
        <v>73</v>
      </c>
      <c r="B31" s="202">
        <v>27.1</v>
      </c>
      <c r="C31" s="202">
        <v>27.1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11.30612</v>
      </c>
      <c r="J31" s="21">
        <f t="shared" si="6"/>
        <v>6.3224299999999998</v>
      </c>
      <c r="K31" s="21">
        <f t="shared" si="7"/>
        <v>8.1543900000000011</v>
      </c>
      <c r="L31" s="21">
        <f t="shared" si="8"/>
        <v>1.3170600000000001</v>
      </c>
      <c r="M31" s="156">
        <f t="shared" si="9"/>
        <v>27.100000000000005</v>
      </c>
      <c r="N31" s="22"/>
      <c r="P31" s="37">
        <f t="shared" si="1"/>
        <v>11.30612</v>
      </c>
      <c r="Q31" s="37">
        <f t="shared" si="2"/>
        <v>6.3224299999999998</v>
      </c>
      <c r="R31" s="37">
        <f t="shared" si="3"/>
        <v>8.1543900000000011</v>
      </c>
      <c r="S31" s="37">
        <f t="shared" si="4"/>
        <v>1.3170600000000001</v>
      </c>
      <c r="T31" s="37">
        <f t="shared" si="10"/>
        <v>27.100000000000005</v>
      </c>
    </row>
    <row r="32" spans="1:20">
      <c r="A32" s="8" t="s">
        <v>74</v>
      </c>
      <c r="B32" s="202">
        <v>27.1</v>
      </c>
      <c r="C32" s="202">
        <v>27.1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11.30612</v>
      </c>
      <c r="J32" s="21">
        <f t="shared" si="6"/>
        <v>6.3224299999999998</v>
      </c>
      <c r="K32" s="21">
        <f t="shared" si="7"/>
        <v>8.1543900000000011</v>
      </c>
      <c r="L32" s="21">
        <f t="shared" si="8"/>
        <v>1.3170600000000001</v>
      </c>
      <c r="M32" s="156">
        <f t="shared" si="9"/>
        <v>27.100000000000005</v>
      </c>
      <c r="N32" s="22"/>
      <c r="P32" s="37">
        <f t="shared" si="1"/>
        <v>11.30612</v>
      </c>
      <c r="Q32" s="37">
        <f t="shared" si="2"/>
        <v>6.3224299999999998</v>
      </c>
      <c r="R32" s="37">
        <f t="shared" si="3"/>
        <v>8.1543900000000011</v>
      </c>
      <c r="S32" s="37">
        <f t="shared" si="4"/>
        <v>1.3170600000000001</v>
      </c>
      <c r="T32" s="37">
        <f t="shared" si="10"/>
        <v>27.100000000000005</v>
      </c>
    </row>
    <row r="33" spans="1:20">
      <c r="A33" s="8" t="s">
        <v>75</v>
      </c>
      <c r="B33" s="202">
        <v>27.1</v>
      </c>
      <c r="C33" s="202">
        <v>27.1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11.30612</v>
      </c>
      <c r="J33" s="21">
        <f t="shared" si="6"/>
        <v>6.3224299999999998</v>
      </c>
      <c r="K33" s="21">
        <f t="shared" si="7"/>
        <v>8.1543900000000011</v>
      </c>
      <c r="L33" s="21">
        <f t="shared" si="8"/>
        <v>1.3170600000000001</v>
      </c>
      <c r="M33" s="156">
        <f t="shared" si="9"/>
        <v>27.100000000000005</v>
      </c>
      <c r="N33" s="22"/>
      <c r="P33" s="37">
        <f t="shared" si="1"/>
        <v>11.30612</v>
      </c>
      <c r="Q33" s="37">
        <f t="shared" si="2"/>
        <v>6.3224299999999998</v>
      </c>
      <c r="R33" s="37">
        <f t="shared" si="3"/>
        <v>8.1543900000000011</v>
      </c>
      <c r="S33" s="37">
        <f t="shared" si="4"/>
        <v>1.3170600000000001</v>
      </c>
      <c r="T33" s="37">
        <f t="shared" si="10"/>
        <v>27.100000000000005</v>
      </c>
    </row>
    <row r="34" spans="1:20">
      <c r="A34" s="8" t="s">
        <v>76</v>
      </c>
      <c r="B34" s="202">
        <v>27.1</v>
      </c>
      <c r="C34" s="202">
        <v>27.1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11.30612</v>
      </c>
      <c r="J34" s="21">
        <f t="shared" si="6"/>
        <v>6.3224299999999998</v>
      </c>
      <c r="K34" s="21">
        <f t="shared" si="7"/>
        <v>8.1543900000000011</v>
      </c>
      <c r="L34" s="21">
        <f t="shared" si="8"/>
        <v>1.3170600000000001</v>
      </c>
      <c r="M34" s="156">
        <f t="shared" si="9"/>
        <v>27.100000000000005</v>
      </c>
      <c r="N34" s="22"/>
      <c r="P34" s="37">
        <f t="shared" si="1"/>
        <v>11.30612</v>
      </c>
      <c r="Q34" s="37">
        <f t="shared" si="2"/>
        <v>6.3224299999999998</v>
      </c>
      <c r="R34" s="37">
        <f t="shared" si="3"/>
        <v>8.1543900000000011</v>
      </c>
      <c r="S34" s="37">
        <f t="shared" si="4"/>
        <v>1.3170600000000001</v>
      </c>
      <c r="T34" s="37">
        <f t="shared" si="10"/>
        <v>27.100000000000005</v>
      </c>
    </row>
    <row r="35" spans="1:20">
      <c r="A35" s="8" t="s">
        <v>77</v>
      </c>
      <c r="B35" s="202">
        <v>27.1</v>
      </c>
      <c r="C35" s="202">
        <v>27.1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11.30612</v>
      </c>
      <c r="J35" s="21">
        <f t="shared" si="6"/>
        <v>6.3224299999999998</v>
      </c>
      <c r="K35" s="21">
        <f t="shared" si="7"/>
        <v>8.1543900000000011</v>
      </c>
      <c r="L35" s="21">
        <f t="shared" si="8"/>
        <v>1.3170600000000001</v>
      </c>
      <c r="M35" s="156">
        <f t="shared" si="9"/>
        <v>27.100000000000005</v>
      </c>
      <c r="N35" s="22"/>
      <c r="P35" s="37">
        <f t="shared" ref="P35:P66" si="12">I35</f>
        <v>11.30612</v>
      </c>
      <c r="Q35" s="37">
        <f t="shared" ref="Q35:Q66" si="13">J35</f>
        <v>6.3224299999999998</v>
      </c>
      <c r="R35" s="37">
        <f t="shared" ref="R35:R66" si="14">K35</f>
        <v>8.1543900000000011</v>
      </c>
      <c r="S35" s="37">
        <f t="shared" ref="S35:S66" si="15">L35</f>
        <v>1.3170600000000001</v>
      </c>
      <c r="T35" s="37">
        <f t="shared" si="10"/>
        <v>27.100000000000005</v>
      </c>
    </row>
    <row r="36" spans="1:20">
      <c r="A36" s="8" t="s">
        <v>78</v>
      </c>
      <c r="B36" s="202">
        <v>27.1</v>
      </c>
      <c r="C36" s="202">
        <v>27.1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11.30612</v>
      </c>
      <c r="J36" s="21">
        <f t="shared" si="6"/>
        <v>6.3224299999999998</v>
      </c>
      <c r="K36" s="21">
        <f t="shared" si="7"/>
        <v>8.1543900000000011</v>
      </c>
      <c r="L36" s="21">
        <f t="shared" si="8"/>
        <v>1.3170600000000001</v>
      </c>
      <c r="M36" s="156">
        <f t="shared" si="9"/>
        <v>27.100000000000005</v>
      </c>
      <c r="N36" s="22"/>
      <c r="P36" s="37">
        <f t="shared" si="12"/>
        <v>11.30612</v>
      </c>
      <c r="Q36" s="37">
        <f t="shared" si="13"/>
        <v>6.3224299999999998</v>
      </c>
      <c r="R36" s="37">
        <f t="shared" si="14"/>
        <v>8.1543900000000011</v>
      </c>
      <c r="S36" s="37">
        <f t="shared" si="15"/>
        <v>1.3170600000000001</v>
      </c>
      <c r="T36" s="37">
        <f t="shared" si="10"/>
        <v>27.100000000000005</v>
      </c>
    </row>
    <row r="37" spans="1:20">
      <c r="A37" s="8" t="s">
        <v>79</v>
      </c>
      <c r="B37" s="202">
        <v>27.1</v>
      </c>
      <c r="C37" s="202">
        <v>27.1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11.30612</v>
      </c>
      <c r="J37" s="21">
        <f t="shared" si="6"/>
        <v>6.3224299999999998</v>
      </c>
      <c r="K37" s="21">
        <f t="shared" si="7"/>
        <v>8.1543900000000011</v>
      </c>
      <c r="L37" s="21">
        <f t="shared" si="8"/>
        <v>1.3170600000000001</v>
      </c>
      <c r="M37" s="156">
        <f t="shared" si="9"/>
        <v>27.100000000000005</v>
      </c>
      <c r="N37" s="22"/>
      <c r="P37" s="37">
        <f t="shared" si="12"/>
        <v>11.30612</v>
      </c>
      <c r="Q37" s="37">
        <f t="shared" si="13"/>
        <v>6.3224299999999998</v>
      </c>
      <c r="R37" s="37">
        <f t="shared" si="14"/>
        <v>8.1543900000000011</v>
      </c>
      <c r="S37" s="37">
        <f t="shared" si="15"/>
        <v>1.3170600000000001</v>
      </c>
      <c r="T37" s="37">
        <f t="shared" si="10"/>
        <v>27.100000000000005</v>
      </c>
    </row>
    <row r="38" spans="1:20">
      <c r="A38" s="8" t="s">
        <v>80</v>
      </c>
      <c r="B38" s="202">
        <v>27.1</v>
      </c>
      <c r="C38" s="202">
        <v>27.1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11.30612</v>
      </c>
      <c r="J38" s="21">
        <f t="shared" si="6"/>
        <v>6.3224299999999998</v>
      </c>
      <c r="K38" s="21">
        <f t="shared" si="7"/>
        <v>8.1543900000000011</v>
      </c>
      <c r="L38" s="21">
        <f t="shared" si="8"/>
        <v>1.3170600000000001</v>
      </c>
      <c r="M38" s="156">
        <f t="shared" si="9"/>
        <v>27.100000000000005</v>
      </c>
      <c r="N38" s="22"/>
      <c r="P38" s="37">
        <f t="shared" si="12"/>
        <v>11.30612</v>
      </c>
      <c r="Q38" s="37">
        <f t="shared" si="13"/>
        <v>6.3224299999999998</v>
      </c>
      <c r="R38" s="37">
        <f t="shared" si="14"/>
        <v>8.1543900000000011</v>
      </c>
      <c r="S38" s="37">
        <f t="shared" si="15"/>
        <v>1.3170600000000001</v>
      </c>
      <c r="T38" s="37">
        <f t="shared" si="10"/>
        <v>27.100000000000005</v>
      </c>
    </row>
    <row r="39" spans="1:20">
      <c r="A39" s="8" t="s">
        <v>81</v>
      </c>
      <c r="B39" s="202">
        <v>27.1</v>
      </c>
      <c r="C39" s="202">
        <v>27.1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11.30612</v>
      </c>
      <c r="J39" s="21">
        <f t="shared" si="6"/>
        <v>6.3224299999999998</v>
      </c>
      <c r="K39" s="21">
        <f t="shared" si="7"/>
        <v>8.1543900000000011</v>
      </c>
      <c r="L39" s="21">
        <f t="shared" si="8"/>
        <v>1.3170600000000001</v>
      </c>
      <c r="M39" s="156">
        <f t="shared" si="9"/>
        <v>27.100000000000005</v>
      </c>
      <c r="N39" s="22"/>
      <c r="P39" s="37">
        <f t="shared" si="12"/>
        <v>11.30612</v>
      </c>
      <c r="Q39" s="37">
        <f t="shared" si="13"/>
        <v>6.3224299999999998</v>
      </c>
      <c r="R39" s="37">
        <f t="shared" si="14"/>
        <v>8.1543900000000011</v>
      </c>
      <c r="S39" s="37">
        <f t="shared" si="15"/>
        <v>1.3170600000000001</v>
      </c>
      <c r="T39" s="37">
        <f t="shared" si="10"/>
        <v>27.100000000000005</v>
      </c>
    </row>
    <row r="40" spans="1:20">
      <c r="A40" s="8" t="s">
        <v>82</v>
      </c>
      <c r="B40" s="202">
        <v>27.1</v>
      </c>
      <c r="C40" s="202">
        <v>27.1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11.30612</v>
      </c>
      <c r="J40" s="21">
        <f t="shared" si="6"/>
        <v>6.3224299999999998</v>
      </c>
      <c r="K40" s="21">
        <f t="shared" si="7"/>
        <v>8.1543900000000011</v>
      </c>
      <c r="L40" s="21">
        <f t="shared" si="8"/>
        <v>1.3170600000000001</v>
      </c>
      <c r="M40" s="156">
        <f t="shared" si="9"/>
        <v>27.100000000000005</v>
      </c>
      <c r="N40" s="22"/>
      <c r="P40" s="37">
        <f t="shared" si="12"/>
        <v>11.30612</v>
      </c>
      <c r="Q40" s="37">
        <f t="shared" si="13"/>
        <v>6.3224299999999998</v>
      </c>
      <c r="R40" s="37">
        <f t="shared" si="14"/>
        <v>8.1543900000000011</v>
      </c>
      <c r="S40" s="37">
        <f t="shared" si="15"/>
        <v>1.3170600000000001</v>
      </c>
      <c r="T40" s="37">
        <f t="shared" si="10"/>
        <v>27.100000000000005</v>
      </c>
    </row>
    <row r="41" spans="1:20">
      <c r="A41" s="8" t="s">
        <v>83</v>
      </c>
      <c r="B41" s="202">
        <v>27.1</v>
      </c>
      <c r="C41" s="202">
        <v>27.1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11.30612</v>
      </c>
      <c r="J41" s="21">
        <f t="shared" si="6"/>
        <v>6.3224299999999998</v>
      </c>
      <c r="K41" s="21">
        <f t="shared" si="7"/>
        <v>8.1543900000000011</v>
      </c>
      <c r="L41" s="21">
        <f t="shared" si="8"/>
        <v>1.3170600000000001</v>
      </c>
      <c r="M41" s="156">
        <f t="shared" si="9"/>
        <v>27.100000000000005</v>
      </c>
      <c r="N41" s="22"/>
      <c r="P41" s="37">
        <f t="shared" si="12"/>
        <v>11.30612</v>
      </c>
      <c r="Q41" s="37">
        <f t="shared" si="13"/>
        <v>6.3224299999999998</v>
      </c>
      <c r="R41" s="37">
        <f t="shared" si="14"/>
        <v>8.1543900000000011</v>
      </c>
      <c r="S41" s="37">
        <f t="shared" si="15"/>
        <v>1.3170600000000001</v>
      </c>
      <c r="T41" s="37">
        <f t="shared" si="10"/>
        <v>27.100000000000005</v>
      </c>
    </row>
    <row r="42" spans="1:20">
      <c r="A42" s="8" t="s">
        <v>84</v>
      </c>
      <c r="B42" s="202">
        <v>27.1</v>
      </c>
      <c r="C42" s="202">
        <v>27.1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11.30612</v>
      </c>
      <c r="J42" s="21">
        <f t="shared" si="6"/>
        <v>6.3224299999999998</v>
      </c>
      <c r="K42" s="21">
        <f t="shared" si="7"/>
        <v>8.1543900000000011</v>
      </c>
      <c r="L42" s="21">
        <f t="shared" si="8"/>
        <v>1.3170600000000001</v>
      </c>
      <c r="M42" s="156">
        <f t="shared" si="9"/>
        <v>27.100000000000005</v>
      </c>
      <c r="N42" s="22"/>
      <c r="P42" s="37">
        <f t="shared" si="12"/>
        <v>11.30612</v>
      </c>
      <c r="Q42" s="37">
        <f t="shared" si="13"/>
        <v>6.3224299999999998</v>
      </c>
      <c r="R42" s="37">
        <f t="shared" si="14"/>
        <v>8.1543900000000011</v>
      </c>
      <c r="S42" s="37">
        <f t="shared" si="15"/>
        <v>1.3170600000000001</v>
      </c>
      <c r="T42" s="37">
        <f t="shared" si="10"/>
        <v>27.100000000000005</v>
      </c>
    </row>
    <row r="43" spans="1:20">
      <c r="A43" s="8" t="s">
        <v>85</v>
      </c>
      <c r="B43" s="202">
        <v>27.1</v>
      </c>
      <c r="C43" s="202">
        <v>27.1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11.30612</v>
      </c>
      <c r="J43" s="21">
        <f t="shared" si="6"/>
        <v>6.3224299999999998</v>
      </c>
      <c r="K43" s="21">
        <f t="shared" si="7"/>
        <v>8.1543900000000011</v>
      </c>
      <c r="L43" s="21">
        <f t="shared" si="8"/>
        <v>1.3170600000000001</v>
      </c>
      <c r="M43" s="156">
        <f t="shared" si="9"/>
        <v>27.100000000000005</v>
      </c>
      <c r="N43" s="22"/>
      <c r="P43" s="37">
        <f t="shared" si="12"/>
        <v>11.30612</v>
      </c>
      <c r="Q43" s="37">
        <f t="shared" si="13"/>
        <v>6.3224299999999998</v>
      </c>
      <c r="R43" s="37">
        <f t="shared" si="14"/>
        <v>8.1543900000000011</v>
      </c>
      <c r="S43" s="37">
        <f t="shared" si="15"/>
        <v>1.3170600000000001</v>
      </c>
      <c r="T43" s="37">
        <f t="shared" si="10"/>
        <v>27.100000000000005</v>
      </c>
    </row>
    <row r="44" spans="1:20">
      <c r="A44" s="8" t="s">
        <v>86</v>
      </c>
      <c r="B44" s="202">
        <v>27.1</v>
      </c>
      <c r="C44" s="202">
        <v>27.1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11.30612</v>
      </c>
      <c r="J44" s="21">
        <f t="shared" si="6"/>
        <v>6.3224299999999998</v>
      </c>
      <c r="K44" s="21">
        <f t="shared" si="7"/>
        <v>8.1543900000000011</v>
      </c>
      <c r="L44" s="21">
        <f t="shared" si="8"/>
        <v>1.3170600000000001</v>
      </c>
      <c r="M44" s="156">
        <f t="shared" si="9"/>
        <v>27.100000000000005</v>
      </c>
      <c r="N44" s="22"/>
      <c r="P44" s="37">
        <f t="shared" si="12"/>
        <v>11.30612</v>
      </c>
      <c r="Q44" s="37">
        <f t="shared" si="13"/>
        <v>6.3224299999999998</v>
      </c>
      <c r="R44" s="37">
        <f t="shared" si="14"/>
        <v>8.1543900000000011</v>
      </c>
      <c r="S44" s="37">
        <f t="shared" si="15"/>
        <v>1.3170600000000001</v>
      </c>
      <c r="T44" s="37">
        <f t="shared" si="10"/>
        <v>27.100000000000005</v>
      </c>
    </row>
    <row r="45" spans="1:20">
      <c r="A45" s="8" t="s">
        <v>87</v>
      </c>
      <c r="B45" s="202">
        <v>27.1</v>
      </c>
      <c r="C45" s="202">
        <v>27.1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11.30612</v>
      </c>
      <c r="J45" s="21">
        <f t="shared" si="6"/>
        <v>6.3224299999999998</v>
      </c>
      <c r="K45" s="21">
        <f t="shared" si="7"/>
        <v>8.1543900000000011</v>
      </c>
      <c r="L45" s="21">
        <f t="shared" si="8"/>
        <v>1.3170600000000001</v>
      </c>
      <c r="M45" s="156">
        <f t="shared" si="9"/>
        <v>27.100000000000005</v>
      </c>
      <c r="N45" s="22"/>
      <c r="P45" s="37">
        <f t="shared" si="12"/>
        <v>11.30612</v>
      </c>
      <c r="Q45" s="37">
        <f t="shared" si="13"/>
        <v>6.3224299999999998</v>
      </c>
      <c r="R45" s="37">
        <f t="shared" si="14"/>
        <v>8.1543900000000011</v>
      </c>
      <c r="S45" s="37">
        <f t="shared" si="15"/>
        <v>1.3170600000000001</v>
      </c>
      <c r="T45" s="37">
        <f t="shared" si="10"/>
        <v>27.100000000000005</v>
      </c>
    </row>
    <row r="46" spans="1:20">
      <c r="A46" s="8" t="s">
        <v>88</v>
      </c>
      <c r="B46" s="202">
        <v>27.1</v>
      </c>
      <c r="C46" s="202">
        <v>27.1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11.30612</v>
      </c>
      <c r="J46" s="21">
        <f t="shared" si="6"/>
        <v>6.3224299999999998</v>
      </c>
      <c r="K46" s="21">
        <f t="shared" si="7"/>
        <v>8.1543900000000011</v>
      </c>
      <c r="L46" s="21">
        <f t="shared" si="8"/>
        <v>1.3170600000000001</v>
      </c>
      <c r="M46" s="156">
        <f t="shared" si="9"/>
        <v>27.100000000000005</v>
      </c>
      <c r="N46" s="22"/>
      <c r="P46" s="37">
        <f t="shared" si="12"/>
        <v>11.30612</v>
      </c>
      <c r="Q46" s="37">
        <f t="shared" si="13"/>
        <v>6.3224299999999998</v>
      </c>
      <c r="R46" s="37">
        <f t="shared" si="14"/>
        <v>8.1543900000000011</v>
      </c>
      <c r="S46" s="37">
        <f t="shared" si="15"/>
        <v>1.3170600000000001</v>
      </c>
      <c r="T46" s="37">
        <f t="shared" si="10"/>
        <v>27.100000000000005</v>
      </c>
    </row>
    <row r="47" spans="1:20">
      <c r="A47" s="8" t="s">
        <v>89</v>
      </c>
      <c r="B47" s="202">
        <v>27.1</v>
      </c>
      <c r="C47" s="202">
        <v>27.1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11.30612</v>
      </c>
      <c r="J47" s="21">
        <f t="shared" si="6"/>
        <v>6.3224299999999998</v>
      </c>
      <c r="K47" s="21">
        <f t="shared" si="7"/>
        <v>8.1543900000000011</v>
      </c>
      <c r="L47" s="21">
        <f t="shared" si="8"/>
        <v>1.3170600000000001</v>
      </c>
      <c r="M47" s="156">
        <f t="shared" si="9"/>
        <v>27.100000000000005</v>
      </c>
      <c r="N47" s="22"/>
      <c r="P47" s="37">
        <f t="shared" si="12"/>
        <v>11.30612</v>
      </c>
      <c r="Q47" s="37">
        <f t="shared" si="13"/>
        <v>6.3224299999999998</v>
      </c>
      <c r="R47" s="37">
        <f t="shared" si="14"/>
        <v>8.1543900000000011</v>
      </c>
      <c r="S47" s="37">
        <f t="shared" si="15"/>
        <v>1.3170600000000001</v>
      </c>
      <c r="T47" s="37">
        <f t="shared" si="10"/>
        <v>27.100000000000005</v>
      </c>
    </row>
    <row r="48" spans="1:20">
      <c r="A48" s="8" t="s">
        <v>90</v>
      </c>
      <c r="B48" s="202">
        <v>27.1</v>
      </c>
      <c r="C48" s="202">
        <v>27.1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11.30612</v>
      </c>
      <c r="J48" s="21">
        <f t="shared" si="6"/>
        <v>6.3224299999999998</v>
      </c>
      <c r="K48" s="21">
        <f t="shared" si="7"/>
        <v>8.1543900000000011</v>
      </c>
      <c r="L48" s="21">
        <f t="shared" si="8"/>
        <v>1.3170600000000001</v>
      </c>
      <c r="M48" s="156">
        <f t="shared" si="9"/>
        <v>27.100000000000005</v>
      </c>
      <c r="N48" s="22"/>
      <c r="P48" s="37">
        <f t="shared" si="12"/>
        <v>11.30612</v>
      </c>
      <c r="Q48" s="37">
        <f t="shared" si="13"/>
        <v>6.3224299999999998</v>
      </c>
      <c r="R48" s="37">
        <f t="shared" si="14"/>
        <v>8.1543900000000011</v>
      </c>
      <c r="S48" s="37">
        <f t="shared" si="15"/>
        <v>1.3170600000000001</v>
      </c>
      <c r="T48" s="37">
        <f t="shared" si="10"/>
        <v>27.100000000000005</v>
      </c>
    </row>
    <row r="49" spans="1:20">
      <c r="A49" s="8" t="s">
        <v>91</v>
      </c>
      <c r="B49" s="202">
        <v>27.1</v>
      </c>
      <c r="C49" s="202">
        <v>27.1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11.30612</v>
      </c>
      <c r="J49" s="21">
        <f t="shared" si="6"/>
        <v>6.3224299999999998</v>
      </c>
      <c r="K49" s="21">
        <f t="shared" si="7"/>
        <v>8.1543900000000011</v>
      </c>
      <c r="L49" s="21">
        <f t="shared" si="8"/>
        <v>1.3170600000000001</v>
      </c>
      <c r="M49" s="156">
        <f t="shared" si="9"/>
        <v>27.100000000000005</v>
      </c>
      <c r="N49" s="22"/>
      <c r="P49" s="37">
        <f t="shared" si="12"/>
        <v>11.30612</v>
      </c>
      <c r="Q49" s="37">
        <f t="shared" si="13"/>
        <v>6.3224299999999998</v>
      </c>
      <c r="R49" s="37">
        <f t="shared" si="14"/>
        <v>8.1543900000000011</v>
      </c>
      <c r="S49" s="37">
        <f t="shared" si="15"/>
        <v>1.3170600000000001</v>
      </c>
      <c r="T49" s="37">
        <f t="shared" si="10"/>
        <v>27.100000000000005</v>
      </c>
    </row>
    <row r="50" spans="1:20">
      <c r="A50" s="8" t="s">
        <v>92</v>
      </c>
      <c r="B50" s="202">
        <v>27.1</v>
      </c>
      <c r="C50" s="202">
        <v>27.1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11.30612</v>
      </c>
      <c r="J50" s="21">
        <f t="shared" si="6"/>
        <v>6.3224299999999998</v>
      </c>
      <c r="K50" s="21">
        <f t="shared" si="7"/>
        <v>8.1543900000000011</v>
      </c>
      <c r="L50" s="21">
        <f t="shared" si="8"/>
        <v>1.3170600000000001</v>
      </c>
      <c r="M50" s="156">
        <f t="shared" si="9"/>
        <v>27.100000000000005</v>
      </c>
      <c r="N50" s="22"/>
      <c r="P50" s="37">
        <f t="shared" si="12"/>
        <v>11.30612</v>
      </c>
      <c r="Q50" s="37">
        <f t="shared" si="13"/>
        <v>6.3224299999999998</v>
      </c>
      <c r="R50" s="37">
        <f t="shared" si="14"/>
        <v>8.1543900000000011</v>
      </c>
      <c r="S50" s="37">
        <f t="shared" si="15"/>
        <v>1.3170600000000001</v>
      </c>
      <c r="T50" s="37">
        <f t="shared" si="10"/>
        <v>27.100000000000005</v>
      </c>
    </row>
    <row r="51" spans="1:20">
      <c r="A51" s="8" t="s">
        <v>93</v>
      </c>
      <c r="B51" s="202">
        <v>27.1</v>
      </c>
      <c r="C51" s="202">
        <v>27.1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11.30612</v>
      </c>
      <c r="J51" s="21">
        <f t="shared" si="6"/>
        <v>6.3224299999999998</v>
      </c>
      <c r="K51" s="21">
        <f t="shared" si="7"/>
        <v>8.1543900000000011</v>
      </c>
      <c r="L51" s="21">
        <f t="shared" si="8"/>
        <v>1.3170600000000001</v>
      </c>
      <c r="M51" s="156">
        <f t="shared" si="9"/>
        <v>27.100000000000005</v>
      </c>
      <c r="N51" s="22"/>
      <c r="P51" s="37">
        <f t="shared" si="12"/>
        <v>11.30612</v>
      </c>
      <c r="Q51" s="37">
        <f t="shared" si="13"/>
        <v>6.3224299999999998</v>
      </c>
      <c r="R51" s="37">
        <f t="shared" si="14"/>
        <v>8.1543900000000011</v>
      </c>
      <c r="S51" s="37">
        <f t="shared" si="15"/>
        <v>1.3170600000000001</v>
      </c>
      <c r="T51" s="37">
        <f t="shared" si="10"/>
        <v>27.100000000000005</v>
      </c>
    </row>
    <row r="52" spans="1:20">
      <c r="A52" s="8" t="s">
        <v>94</v>
      </c>
      <c r="B52" s="202">
        <v>27.1</v>
      </c>
      <c r="C52" s="202">
        <v>27.1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11.30612</v>
      </c>
      <c r="J52" s="21">
        <f t="shared" si="6"/>
        <v>6.3224299999999998</v>
      </c>
      <c r="K52" s="21">
        <f t="shared" si="7"/>
        <v>8.1543900000000011</v>
      </c>
      <c r="L52" s="21">
        <f t="shared" si="8"/>
        <v>1.3170600000000001</v>
      </c>
      <c r="M52" s="156">
        <f t="shared" si="9"/>
        <v>27.100000000000005</v>
      </c>
      <c r="N52" s="22"/>
      <c r="P52" s="37">
        <f t="shared" si="12"/>
        <v>11.30612</v>
      </c>
      <c r="Q52" s="37">
        <f t="shared" si="13"/>
        <v>6.3224299999999998</v>
      </c>
      <c r="R52" s="37">
        <f t="shared" si="14"/>
        <v>8.1543900000000011</v>
      </c>
      <c r="S52" s="37">
        <f t="shared" si="15"/>
        <v>1.3170600000000001</v>
      </c>
      <c r="T52" s="37">
        <f t="shared" si="10"/>
        <v>27.100000000000005</v>
      </c>
    </row>
    <row r="53" spans="1:20">
      <c r="A53" s="8" t="s">
        <v>95</v>
      </c>
      <c r="B53" s="202">
        <v>27.1</v>
      </c>
      <c r="C53" s="202">
        <v>27.1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11.30612</v>
      </c>
      <c r="J53" s="21">
        <f t="shared" si="6"/>
        <v>6.3224299999999998</v>
      </c>
      <c r="K53" s="21">
        <f t="shared" si="7"/>
        <v>8.1543900000000011</v>
      </c>
      <c r="L53" s="21">
        <f t="shared" si="8"/>
        <v>1.3170600000000001</v>
      </c>
      <c r="M53" s="156">
        <f t="shared" si="9"/>
        <v>27.100000000000005</v>
      </c>
      <c r="N53" s="22"/>
      <c r="P53" s="37">
        <f t="shared" si="12"/>
        <v>11.30612</v>
      </c>
      <c r="Q53" s="37">
        <f t="shared" si="13"/>
        <v>6.3224299999999998</v>
      </c>
      <c r="R53" s="37">
        <f t="shared" si="14"/>
        <v>8.1543900000000011</v>
      </c>
      <c r="S53" s="37">
        <f t="shared" si="15"/>
        <v>1.3170600000000001</v>
      </c>
      <c r="T53" s="37">
        <f t="shared" si="10"/>
        <v>27.100000000000005</v>
      </c>
    </row>
    <row r="54" spans="1:20">
      <c r="A54" s="8" t="s">
        <v>96</v>
      </c>
      <c r="B54" s="202">
        <v>27.1</v>
      </c>
      <c r="C54" s="202">
        <v>27.1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11.30612</v>
      </c>
      <c r="J54" s="21">
        <f t="shared" si="6"/>
        <v>6.3224299999999998</v>
      </c>
      <c r="K54" s="21">
        <f t="shared" si="7"/>
        <v>8.1543900000000011</v>
      </c>
      <c r="L54" s="21">
        <f t="shared" si="8"/>
        <v>1.3170600000000001</v>
      </c>
      <c r="M54" s="156">
        <f t="shared" si="9"/>
        <v>27.100000000000005</v>
      </c>
      <c r="N54" s="22"/>
      <c r="P54" s="37">
        <f t="shared" si="12"/>
        <v>11.30612</v>
      </c>
      <c r="Q54" s="37">
        <f t="shared" si="13"/>
        <v>6.3224299999999998</v>
      </c>
      <c r="R54" s="37">
        <f t="shared" si="14"/>
        <v>8.1543900000000011</v>
      </c>
      <c r="S54" s="37">
        <f t="shared" si="15"/>
        <v>1.3170600000000001</v>
      </c>
      <c r="T54" s="37">
        <f t="shared" si="10"/>
        <v>27.100000000000005</v>
      </c>
    </row>
    <row r="55" spans="1:20">
      <c r="A55" s="8" t="s">
        <v>97</v>
      </c>
      <c r="B55" s="202">
        <v>27.1</v>
      </c>
      <c r="C55" s="202">
        <v>27.1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11.30612</v>
      </c>
      <c r="J55" s="21">
        <f t="shared" si="6"/>
        <v>6.3224299999999998</v>
      </c>
      <c r="K55" s="21">
        <f t="shared" si="7"/>
        <v>8.1543900000000011</v>
      </c>
      <c r="L55" s="21">
        <f t="shared" si="8"/>
        <v>1.3170600000000001</v>
      </c>
      <c r="M55" s="156">
        <f t="shared" si="9"/>
        <v>27.100000000000005</v>
      </c>
      <c r="N55" s="22"/>
      <c r="P55" s="37">
        <f t="shared" si="12"/>
        <v>11.30612</v>
      </c>
      <c r="Q55" s="37">
        <f t="shared" si="13"/>
        <v>6.3224299999999998</v>
      </c>
      <c r="R55" s="37">
        <f t="shared" si="14"/>
        <v>8.1543900000000011</v>
      </c>
      <c r="S55" s="37">
        <f t="shared" si="15"/>
        <v>1.3170600000000001</v>
      </c>
      <c r="T55" s="37">
        <f t="shared" si="10"/>
        <v>27.100000000000005</v>
      </c>
    </row>
    <row r="56" spans="1:20">
      <c r="A56" s="8" t="s">
        <v>98</v>
      </c>
      <c r="B56" s="202">
        <v>27.1</v>
      </c>
      <c r="C56" s="202">
        <v>27.1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11.30612</v>
      </c>
      <c r="J56" s="21">
        <f t="shared" si="6"/>
        <v>6.3224299999999998</v>
      </c>
      <c r="K56" s="21">
        <f t="shared" si="7"/>
        <v>8.1543900000000011</v>
      </c>
      <c r="L56" s="21">
        <f t="shared" si="8"/>
        <v>1.3170600000000001</v>
      </c>
      <c r="M56" s="156">
        <f t="shared" si="9"/>
        <v>27.100000000000005</v>
      </c>
      <c r="N56" s="22"/>
      <c r="P56" s="37">
        <f t="shared" si="12"/>
        <v>11.30612</v>
      </c>
      <c r="Q56" s="37">
        <f t="shared" si="13"/>
        <v>6.3224299999999998</v>
      </c>
      <c r="R56" s="37">
        <f t="shared" si="14"/>
        <v>8.1543900000000011</v>
      </c>
      <c r="S56" s="37">
        <f t="shared" si="15"/>
        <v>1.3170600000000001</v>
      </c>
      <c r="T56" s="37">
        <f t="shared" si="10"/>
        <v>27.100000000000005</v>
      </c>
    </row>
    <row r="57" spans="1:20">
      <c r="A57" s="8" t="s">
        <v>99</v>
      </c>
      <c r="B57" s="202">
        <v>27.1</v>
      </c>
      <c r="C57" s="202">
        <v>27.1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11.30612</v>
      </c>
      <c r="J57" s="21">
        <f t="shared" si="6"/>
        <v>6.3224299999999998</v>
      </c>
      <c r="K57" s="21">
        <f t="shared" si="7"/>
        <v>8.1543900000000011</v>
      </c>
      <c r="L57" s="21">
        <f t="shared" si="8"/>
        <v>1.3170600000000001</v>
      </c>
      <c r="M57" s="156">
        <f t="shared" si="9"/>
        <v>27.100000000000005</v>
      </c>
      <c r="N57" s="22"/>
      <c r="P57" s="37">
        <f t="shared" si="12"/>
        <v>11.30612</v>
      </c>
      <c r="Q57" s="37">
        <f t="shared" si="13"/>
        <v>6.3224299999999998</v>
      </c>
      <c r="R57" s="37">
        <f t="shared" si="14"/>
        <v>8.1543900000000011</v>
      </c>
      <c r="S57" s="37">
        <f t="shared" si="15"/>
        <v>1.3170600000000001</v>
      </c>
      <c r="T57" s="37">
        <f t="shared" si="10"/>
        <v>27.100000000000005</v>
      </c>
    </row>
    <row r="58" spans="1:20">
      <c r="A58" s="8" t="s">
        <v>100</v>
      </c>
      <c r="B58" s="202">
        <v>27.1</v>
      </c>
      <c r="C58" s="202">
        <v>27.1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11.30612</v>
      </c>
      <c r="J58" s="21">
        <f t="shared" si="6"/>
        <v>6.3224299999999998</v>
      </c>
      <c r="K58" s="21">
        <f t="shared" si="7"/>
        <v>8.1543900000000011</v>
      </c>
      <c r="L58" s="21">
        <f t="shared" si="8"/>
        <v>1.3170600000000001</v>
      </c>
      <c r="M58" s="156">
        <f t="shared" si="9"/>
        <v>27.100000000000005</v>
      </c>
      <c r="N58" s="22"/>
      <c r="P58" s="37">
        <f t="shared" si="12"/>
        <v>11.30612</v>
      </c>
      <c r="Q58" s="37">
        <f t="shared" si="13"/>
        <v>6.3224299999999998</v>
      </c>
      <c r="R58" s="37">
        <f t="shared" si="14"/>
        <v>8.1543900000000011</v>
      </c>
      <c r="S58" s="37">
        <f t="shared" si="15"/>
        <v>1.3170600000000001</v>
      </c>
      <c r="T58" s="37">
        <f t="shared" si="10"/>
        <v>27.100000000000005</v>
      </c>
    </row>
    <row r="59" spans="1:20">
      <c r="A59" s="8" t="s">
        <v>101</v>
      </c>
      <c r="B59" s="202">
        <v>27.1</v>
      </c>
      <c r="C59" s="202">
        <v>27.1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11.30612</v>
      </c>
      <c r="J59" s="21">
        <f t="shared" si="6"/>
        <v>6.3224299999999998</v>
      </c>
      <c r="K59" s="21">
        <f t="shared" si="7"/>
        <v>8.1543900000000011</v>
      </c>
      <c r="L59" s="21">
        <f t="shared" si="8"/>
        <v>1.3170600000000001</v>
      </c>
      <c r="M59" s="156">
        <f t="shared" si="9"/>
        <v>27.100000000000005</v>
      </c>
      <c r="N59" s="22"/>
      <c r="P59" s="37">
        <f t="shared" si="12"/>
        <v>11.30612</v>
      </c>
      <c r="Q59" s="37">
        <f t="shared" si="13"/>
        <v>6.3224299999999998</v>
      </c>
      <c r="R59" s="37">
        <f t="shared" si="14"/>
        <v>8.1543900000000011</v>
      </c>
      <c r="S59" s="37">
        <f t="shared" si="15"/>
        <v>1.3170600000000001</v>
      </c>
      <c r="T59" s="37">
        <f t="shared" si="10"/>
        <v>27.100000000000005</v>
      </c>
    </row>
    <row r="60" spans="1:20">
      <c r="A60" s="8" t="s">
        <v>102</v>
      </c>
      <c r="B60" s="202">
        <v>27.1</v>
      </c>
      <c r="C60" s="202">
        <v>27.1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11.30612</v>
      </c>
      <c r="J60" s="21">
        <f t="shared" si="6"/>
        <v>6.3224299999999998</v>
      </c>
      <c r="K60" s="21">
        <f t="shared" si="7"/>
        <v>8.1543900000000011</v>
      </c>
      <c r="L60" s="21">
        <f t="shared" si="8"/>
        <v>1.3170600000000001</v>
      </c>
      <c r="M60" s="156">
        <f t="shared" si="9"/>
        <v>27.100000000000005</v>
      </c>
      <c r="N60" s="22"/>
      <c r="P60" s="37">
        <f t="shared" si="12"/>
        <v>11.30612</v>
      </c>
      <c r="Q60" s="37">
        <f t="shared" si="13"/>
        <v>6.3224299999999998</v>
      </c>
      <c r="R60" s="37">
        <f t="shared" si="14"/>
        <v>8.1543900000000011</v>
      </c>
      <c r="S60" s="37">
        <f t="shared" si="15"/>
        <v>1.3170600000000001</v>
      </c>
      <c r="T60" s="37">
        <f t="shared" si="10"/>
        <v>27.100000000000005</v>
      </c>
    </row>
    <row r="61" spans="1:20">
      <c r="A61" s="8" t="s">
        <v>103</v>
      </c>
      <c r="B61" s="202">
        <v>27.1</v>
      </c>
      <c r="C61" s="202">
        <v>27.1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11.30612</v>
      </c>
      <c r="J61" s="21">
        <f t="shared" si="6"/>
        <v>6.3224299999999998</v>
      </c>
      <c r="K61" s="21">
        <f t="shared" si="7"/>
        <v>8.1543900000000011</v>
      </c>
      <c r="L61" s="21">
        <f t="shared" si="8"/>
        <v>1.3170600000000001</v>
      </c>
      <c r="M61" s="156">
        <f t="shared" si="9"/>
        <v>27.100000000000005</v>
      </c>
      <c r="N61" s="22"/>
      <c r="P61" s="37">
        <f t="shared" si="12"/>
        <v>11.30612</v>
      </c>
      <c r="Q61" s="37">
        <f t="shared" si="13"/>
        <v>6.3224299999999998</v>
      </c>
      <c r="R61" s="37">
        <f t="shared" si="14"/>
        <v>8.1543900000000011</v>
      </c>
      <c r="S61" s="37">
        <f t="shared" si="15"/>
        <v>1.3170600000000001</v>
      </c>
      <c r="T61" s="37">
        <f t="shared" si="10"/>
        <v>27.100000000000005</v>
      </c>
    </row>
    <row r="62" spans="1:20">
      <c r="A62" s="8" t="s">
        <v>104</v>
      </c>
      <c r="B62" s="202">
        <v>27.1</v>
      </c>
      <c r="C62" s="202">
        <v>27.1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11.30612</v>
      </c>
      <c r="J62" s="21">
        <f t="shared" si="6"/>
        <v>6.3224299999999998</v>
      </c>
      <c r="K62" s="21">
        <f t="shared" si="7"/>
        <v>8.1543900000000011</v>
      </c>
      <c r="L62" s="21">
        <f t="shared" si="8"/>
        <v>1.3170600000000001</v>
      </c>
      <c r="M62" s="156">
        <f t="shared" si="9"/>
        <v>27.100000000000005</v>
      </c>
      <c r="N62" s="22"/>
      <c r="P62" s="37">
        <f t="shared" si="12"/>
        <v>11.30612</v>
      </c>
      <c r="Q62" s="37">
        <f t="shared" si="13"/>
        <v>6.3224299999999998</v>
      </c>
      <c r="R62" s="37">
        <f t="shared" si="14"/>
        <v>8.1543900000000011</v>
      </c>
      <c r="S62" s="37">
        <f t="shared" si="15"/>
        <v>1.3170600000000001</v>
      </c>
      <c r="T62" s="37">
        <f t="shared" si="10"/>
        <v>27.100000000000005</v>
      </c>
    </row>
    <row r="63" spans="1:20">
      <c r="A63" s="8" t="s">
        <v>105</v>
      </c>
      <c r="B63" s="202">
        <v>27.1</v>
      </c>
      <c r="C63" s="202">
        <v>27.1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11.30612</v>
      </c>
      <c r="J63" s="21">
        <f t="shared" si="6"/>
        <v>6.3224299999999998</v>
      </c>
      <c r="K63" s="21">
        <f t="shared" si="7"/>
        <v>8.1543900000000011</v>
      </c>
      <c r="L63" s="21">
        <f t="shared" si="8"/>
        <v>1.3170600000000001</v>
      </c>
      <c r="M63" s="156">
        <f t="shared" si="9"/>
        <v>27.100000000000005</v>
      </c>
      <c r="N63" s="22"/>
      <c r="P63" s="37">
        <f t="shared" si="12"/>
        <v>11.30612</v>
      </c>
      <c r="Q63" s="37">
        <f t="shared" si="13"/>
        <v>6.3224299999999998</v>
      </c>
      <c r="R63" s="37">
        <f t="shared" si="14"/>
        <v>8.1543900000000011</v>
      </c>
      <c r="S63" s="37">
        <f t="shared" si="15"/>
        <v>1.3170600000000001</v>
      </c>
      <c r="T63" s="37">
        <f t="shared" si="10"/>
        <v>27.100000000000005</v>
      </c>
    </row>
    <row r="64" spans="1:20">
      <c r="A64" s="8" t="s">
        <v>106</v>
      </c>
      <c r="B64" s="202">
        <v>27.1</v>
      </c>
      <c r="C64" s="202">
        <v>27.1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11.30612</v>
      </c>
      <c r="J64" s="21">
        <f t="shared" si="6"/>
        <v>6.3224299999999998</v>
      </c>
      <c r="K64" s="21">
        <f t="shared" si="7"/>
        <v>8.1543900000000011</v>
      </c>
      <c r="L64" s="21">
        <f t="shared" si="8"/>
        <v>1.3170600000000001</v>
      </c>
      <c r="M64" s="156">
        <f t="shared" si="9"/>
        <v>27.100000000000005</v>
      </c>
      <c r="N64" s="22"/>
      <c r="P64" s="37">
        <f t="shared" si="12"/>
        <v>11.30612</v>
      </c>
      <c r="Q64" s="37">
        <f t="shared" si="13"/>
        <v>6.3224299999999998</v>
      </c>
      <c r="R64" s="37">
        <f t="shared" si="14"/>
        <v>8.1543900000000011</v>
      </c>
      <c r="S64" s="37">
        <f t="shared" si="15"/>
        <v>1.3170600000000001</v>
      </c>
      <c r="T64" s="37">
        <f t="shared" si="10"/>
        <v>27.100000000000005</v>
      </c>
    </row>
    <row r="65" spans="1:20">
      <c r="A65" s="8" t="s">
        <v>107</v>
      </c>
      <c r="B65" s="202">
        <v>27.1</v>
      </c>
      <c r="C65" s="202">
        <v>27.1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11.30612</v>
      </c>
      <c r="J65" s="21">
        <f t="shared" si="6"/>
        <v>6.3224299999999998</v>
      </c>
      <c r="K65" s="21">
        <f t="shared" si="7"/>
        <v>8.1543900000000011</v>
      </c>
      <c r="L65" s="21">
        <f t="shared" si="8"/>
        <v>1.3170600000000001</v>
      </c>
      <c r="M65" s="156">
        <f t="shared" si="9"/>
        <v>27.100000000000005</v>
      </c>
      <c r="N65" s="22"/>
      <c r="P65" s="37">
        <f t="shared" si="12"/>
        <v>11.30612</v>
      </c>
      <c r="Q65" s="37">
        <f t="shared" si="13"/>
        <v>6.3224299999999998</v>
      </c>
      <c r="R65" s="37">
        <f t="shared" si="14"/>
        <v>8.1543900000000011</v>
      </c>
      <c r="S65" s="37">
        <f t="shared" si="15"/>
        <v>1.3170600000000001</v>
      </c>
      <c r="T65" s="37">
        <f t="shared" si="10"/>
        <v>27.100000000000005</v>
      </c>
    </row>
    <row r="66" spans="1:20">
      <c r="A66" s="8" t="s">
        <v>108</v>
      </c>
      <c r="B66" s="202">
        <v>27.1</v>
      </c>
      <c r="C66" s="202">
        <v>27.1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11.30612</v>
      </c>
      <c r="J66" s="21">
        <f t="shared" si="6"/>
        <v>6.3224299999999998</v>
      </c>
      <c r="K66" s="21">
        <f t="shared" si="7"/>
        <v>8.1543900000000011</v>
      </c>
      <c r="L66" s="21">
        <f t="shared" si="8"/>
        <v>1.3170600000000001</v>
      </c>
      <c r="M66" s="156">
        <f t="shared" si="9"/>
        <v>27.100000000000005</v>
      </c>
      <c r="N66" s="22"/>
      <c r="P66" s="37">
        <f t="shared" si="12"/>
        <v>11.30612</v>
      </c>
      <c r="Q66" s="37">
        <f t="shared" si="13"/>
        <v>6.3224299999999998</v>
      </c>
      <c r="R66" s="37">
        <f t="shared" si="14"/>
        <v>8.1543900000000011</v>
      </c>
      <c r="S66" s="37">
        <f t="shared" si="15"/>
        <v>1.3170600000000001</v>
      </c>
      <c r="T66" s="37">
        <f t="shared" si="10"/>
        <v>27.100000000000005</v>
      </c>
    </row>
    <row r="67" spans="1:20">
      <c r="A67" s="8" t="s">
        <v>109</v>
      </c>
      <c r="B67" s="202">
        <v>27.1</v>
      </c>
      <c r="C67" s="202">
        <v>27.1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11.30612</v>
      </c>
      <c r="J67" s="21">
        <f t="shared" si="6"/>
        <v>6.3224299999999998</v>
      </c>
      <c r="K67" s="21">
        <f t="shared" si="7"/>
        <v>8.1543900000000011</v>
      </c>
      <c r="L67" s="21">
        <f t="shared" si="8"/>
        <v>1.3170600000000001</v>
      </c>
      <c r="M67" s="156">
        <f t="shared" si="9"/>
        <v>27.100000000000005</v>
      </c>
      <c r="N67" s="22"/>
      <c r="P67" s="37">
        <f t="shared" ref="P67:P98" si="17">I67</f>
        <v>11.30612</v>
      </c>
      <c r="Q67" s="37">
        <f t="shared" ref="Q67:Q98" si="18">J67</f>
        <v>6.3224299999999998</v>
      </c>
      <c r="R67" s="37">
        <f t="shared" ref="R67:R98" si="19">K67</f>
        <v>8.1543900000000011</v>
      </c>
      <c r="S67" s="37">
        <f t="shared" ref="S67:S98" si="20">L67</f>
        <v>1.3170600000000001</v>
      </c>
      <c r="T67" s="37">
        <f t="shared" si="10"/>
        <v>27.100000000000005</v>
      </c>
    </row>
    <row r="68" spans="1:20">
      <c r="A68" s="8" t="s">
        <v>110</v>
      </c>
      <c r="B68" s="202">
        <v>27.1</v>
      </c>
      <c r="C68" s="202">
        <v>27.1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11.30612</v>
      </c>
      <c r="J68" s="21">
        <f t="shared" ref="J68:J98" si="22">C68*E68/100</f>
        <v>6.3224299999999998</v>
      </c>
      <c r="K68" s="21">
        <f t="shared" ref="K68:K98" si="23">C68*F68/100</f>
        <v>8.1543900000000011</v>
      </c>
      <c r="L68" s="21">
        <f t="shared" ref="L68:L98" si="24">C68*G68/100</f>
        <v>1.3170600000000001</v>
      </c>
      <c r="M68" s="156">
        <f t="shared" ref="M68:M98" si="25">SUM(I68:L68)</f>
        <v>27.100000000000005</v>
      </c>
      <c r="N68" s="22"/>
      <c r="P68" s="37">
        <f t="shared" si="17"/>
        <v>11.30612</v>
      </c>
      <c r="Q68" s="37">
        <f t="shared" si="18"/>
        <v>6.3224299999999998</v>
      </c>
      <c r="R68" s="37">
        <f t="shared" si="19"/>
        <v>8.1543900000000011</v>
      </c>
      <c r="S68" s="37">
        <f t="shared" si="20"/>
        <v>1.3170600000000001</v>
      </c>
      <c r="T68" s="37">
        <f t="shared" ref="T68:T99" si="26">SUM(P68:S68)</f>
        <v>27.100000000000005</v>
      </c>
    </row>
    <row r="69" spans="1:20">
      <c r="A69" s="8" t="s">
        <v>111</v>
      </c>
      <c r="B69" s="202">
        <v>27.1</v>
      </c>
      <c r="C69" s="202">
        <v>27.1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11.30612</v>
      </c>
      <c r="J69" s="21">
        <f t="shared" si="22"/>
        <v>6.3224299999999998</v>
      </c>
      <c r="K69" s="21">
        <f t="shared" si="23"/>
        <v>8.1543900000000011</v>
      </c>
      <c r="L69" s="21">
        <f t="shared" si="24"/>
        <v>1.3170600000000001</v>
      </c>
      <c r="M69" s="156">
        <f t="shared" si="25"/>
        <v>27.100000000000005</v>
      </c>
      <c r="N69" s="22"/>
      <c r="P69" s="37">
        <f t="shared" si="17"/>
        <v>11.30612</v>
      </c>
      <c r="Q69" s="37">
        <f t="shared" si="18"/>
        <v>6.3224299999999998</v>
      </c>
      <c r="R69" s="37">
        <f t="shared" si="19"/>
        <v>8.1543900000000011</v>
      </c>
      <c r="S69" s="37">
        <f t="shared" si="20"/>
        <v>1.3170600000000001</v>
      </c>
      <c r="T69" s="37">
        <f t="shared" si="26"/>
        <v>27.100000000000005</v>
      </c>
    </row>
    <row r="70" spans="1:20">
      <c r="A70" s="8" t="s">
        <v>112</v>
      </c>
      <c r="B70" s="202">
        <v>27.1</v>
      </c>
      <c r="C70" s="202">
        <v>27.1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11.30612</v>
      </c>
      <c r="J70" s="21">
        <f t="shared" si="22"/>
        <v>6.3224299999999998</v>
      </c>
      <c r="K70" s="21">
        <f t="shared" si="23"/>
        <v>8.1543900000000011</v>
      </c>
      <c r="L70" s="21">
        <f t="shared" si="24"/>
        <v>1.3170600000000001</v>
      </c>
      <c r="M70" s="156">
        <f t="shared" si="25"/>
        <v>27.100000000000005</v>
      </c>
      <c r="N70" s="22"/>
      <c r="P70" s="37">
        <f t="shared" si="17"/>
        <v>11.30612</v>
      </c>
      <c r="Q70" s="37">
        <f t="shared" si="18"/>
        <v>6.3224299999999998</v>
      </c>
      <c r="R70" s="37">
        <f t="shared" si="19"/>
        <v>8.1543900000000011</v>
      </c>
      <c r="S70" s="37">
        <f t="shared" si="20"/>
        <v>1.3170600000000001</v>
      </c>
      <c r="T70" s="37">
        <f t="shared" si="26"/>
        <v>27.100000000000005</v>
      </c>
    </row>
    <row r="71" spans="1:20">
      <c r="A71" s="8" t="s">
        <v>113</v>
      </c>
      <c r="B71" s="202">
        <v>27.1</v>
      </c>
      <c r="C71" s="202">
        <v>27.1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11.30612</v>
      </c>
      <c r="J71" s="21">
        <f t="shared" si="22"/>
        <v>6.3224299999999998</v>
      </c>
      <c r="K71" s="21">
        <f t="shared" si="23"/>
        <v>8.1543900000000011</v>
      </c>
      <c r="L71" s="21">
        <f t="shared" si="24"/>
        <v>1.3170600000000001</v>
      </c>
      <c r="M71" s="156">
        <f t="shared" si="25"/>
        <v>27.100000000000005</v>
      </c>
      <c r="N71" s="22"/>
      <c r="P71" s="37">
        <f t="shared" si="17"/>
        <v>11.30612</v>
      </c>
      <c r="Q71" s="37">
        <f t="shared" si="18"/>
        <v>6.3224299999999998</v>
      </c>
      <c r="R71" s="37">
        <f t="shared" si="19"/>
        <v>8.1543900000000011</v>
      </c>
      <c r="S71" s="37">
        <f t="shared" si="20"/>
        <v>1.3170600000000001</v>
      </c>
      <c r="T71" s="37">
        <f t="shared" si="26"/>
        <v>27.100000000000005</v>
      </c>
    </row>
    <row r="72" spans="1:20">
      <c r="A72" s="8" t="s">
        <v>114</v>
      </c>
      <c r="B72" s="202">
        <v>27.1</v>
      </c>
      <c r="C72" s="202">
        <v>27.1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11.30612</v>
      </c>
      <c r="J72" s="21">
        <f t="shared" si="22"/>
        <v>6.3224299999999998</v>
      </c>
      <c r="K72" s="21">
        <f t="shared" si="23"/>
        <v>8.1543900000000011</v>
      </c>
      <c r="L72" s="21">
        <f t="shared" si="24"/>
        <v>1.3170600000000001</v>
      </c>
      <c r="M72" s="156">
        <f t="shared" si="25"/>
        <v>27.100000000000005</v>
      </c>
      <c r="N72" s="22"/>
      <c r="P72" s="37">
        <f t="shared" si="17"/>
        <v>11.30612</v>
      </c>
      <c r="Q72" s="37">
        <f t="shared" si="18"/>
        <v>6.3224299999999998</v>
      </c>
      <c r="R72" s="37">
        <f t="shared" si="19"/>
        <v>8.1543900000000011</v>
      </c>
      <c r="S72" s="37">
        <f t="shared" si="20"/>
        <v>1.3170600000000001</v>
      </c>
      <c r="T72" s="37">
        <f t="shared" si="26"/>
        <v>27.100000000000005</v>
      </c>
    </row>
    <row r="73" spans="1:20">
      <c r="A73" s="8" t="s">
        <v>115</v>
      </c>
      <c r="B73" s="202">
        <v>27.1</v>
      </c>
      <c r="C73" s="202">
        <v>27.1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11.30612</v>
      </c>
      <c r="J73" s="21">
        <f t="shared" si="22"/>
        <v>6.3224299999999998</v>
      </c>
      <c r="K73" s="21">
        <f t="shared" si="23"/>
        <v>8.1543900000000011</v>
      </c>
      <c r="L73" s="21">
        <f t="shared" si="24"/>
        <v>1.3170600000000001</v>
      </c>
      <c r="M73" s="156">
        <f t="shared" si="25"/>
        <v>27.100000000000005</v>
      </c>
      <c r="N73" s="22"/>
      <c r="P73" s="37">
        <f t="shared" si="17"/>
        <v>11.30612</v>
      </c>
      <c r="Q73" s="37">
        <f t="shared" si="18"/>
        <v>6.3224299999999998</v>
      </c>
      <c r="R73" s="37">
        <f t="shared" si="19"/>
        <v>8.1543900000000011</v>
      </c>
      <c r="S73" s="37">
        <f t="shared" si="20"/>
        <v>1.3170600000000001</v>
      </c>
      <c r="T73" s="37">
        <f t="shared" si="26"/>
        <v>27.100000000000005</v>
      </c>
    </row>
    <row r="74" spans="1:20">
      <c r="A74" s="8" t="s">
        <v>116</v>
      </c>
      <c r="B74" s="202">
        <v>27.1</v>
      </c>
      <c r="C74" s="202">
        <v>27.1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11.30612</v>
      </c>
      <c r="J74" s="21">
        <f t="shared" si="22"/>
        <v>6.3224299999999998</v>
      </c>
      <c r="K74" s="21">
        <f t="shared" si="23"/>
        <v>8.1543900000000011</v>
      </c>
      <c r="L74" s="21">
        <f t="shared" si="24"/>
        <v>1.3170600000000001</v>
      </c>
      <c r="M74" s="156">
        <f t="shared" si="25"/>
        <v>27.100000000000005</v>
      </c>
      <c r="N74" s="22"/>
      <c r="P74" s="37">
        <f t="shared" si="17"/>
        <v>11.30612</v>
      </c>
      <c r="Q74" s="37">
        <f t="shared" si="18"/>
        <v>6.3224299999999998</v>
      </c>
      <c r="R74" s="37">
        <f t="shared" si="19"/>
        <v>8.1543900000000011</v>
      </c>
      <c r="S74" s="37">
        <f t="shared" si="20"/>
        <v>1.3170600000000001</v>
      </c>
      <c r="T74" s="37">
        <f t="shared" si="26"/>
        <v>27.100000000000005</v>
      </c>
    </row>
    <row r="75" spans="1:20">
      <c r="A75" s="8" t="s">
        <v>117</v>
      </c>
      <c r="B75" s="202">
        <v>27.1</v>
      </c>
      <c r="C75" s="202">
        <v>27.1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11.30612</v>
      </c>
      <c r="J75" s="21">
        <f t="shared" si="22"/>
        <v>6.3224299999999998</v>
      </c>
      <c r="K75" s="21">
        <f t="shared" si="23"/>
        <v>8.1543900000000011</v>
      </c>
      <c r="L75" s="21">
        <f t="shared" si="24"/>
        <v>1.3170600000000001</v>
      </c>
      <c r="M75" s="156">
        <f t="shared" si="25"/>
        <v>27.100000000000005</v>
      </c>
      <c r="N75" s="22"/>
      <c r="P75" s="37">
        <f t="shared" si="17"/>
        <v>11.30612</v>
      </c>
      <c r="Q75" s="37">
        <f t="shared" si="18"/>
        <v>6.3224299999999998</v>
      </c>
      <c r="R75" s="37">
        <f t="shared" si="19"/>
        <v>8.1543900000000011</v>
      </c>
      <c r="S75" s="37">
        <f t="shared" si="20"/>
        <v>1.3170600000000001</v>
      </c>
      <c r="T75" s="37">
        <f t="shared" si="26"/>
        <v>27.100000000000005</v>
      </c>
    </row>
    <row r="76" spans="1:20">
      <c r="A76" s="8" t="s">
        <v>118</v>
      </c>
      <c r="B76" s="202">
        <v>27.1</v>
      </c>
      <c r="C76" s="202">
        <v>27.1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11.30612</v>
      </c>
      <c r="J76" s="21">
        <f t="shared" si="22"/>
        <v>6.3224299999999998</v>
      </c>
      <c r="K76" s="21">
        <f t="shared" si="23"/>
        <v>8.1543900000000011</v>
      </c>
      <c r="L76" s="21">
        <f t="shared" si="24"/>
        <v>1.3170600000000001</v>
      </c>
      <c r="M76" s="156">
        <f t="shared" si="25"/>
        <v>27.100000000000005</v>
      </c>
      <c r="N76" s="22"/>
      <c r="P76" s="37">
        <f t="shared" si="17"/>
        <v>11.30612</v>
      </c>
      <c r="Q76" s="37">
        <f t="shared" si="18"/>
        <v>6.3224299999999998</v>
      </c>
      <c r="R76" s="37">
        <f t="shared" si="19"/>
        <v>8.1543900000000011</v>
      </c>
      <c r="S76" s="37">
        <f t="shared" si="20"/>
        <v>1.3170600000000001</v>
      </c>
      <c r="T76" s="37">
        <f t="shared" si="26"/>
        <v>27.100000000000005</v>
      </c>
    </row>
    <row r="77" spans="1:20">
      <c r="A77" s="8" t="s">
        <v>119</v>
      </c>
      <c r="B77" s="202">
        <v>27.1</v>
      </c>
      <c r="C77" s="202">
        <v>27.1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11.30612</v>
      </c>
      <c r="J77" s="21">
        <f t="shared" si="22"/>
        <v>6.3224299999999998</v>
      </c>
      <c r="K77" s="21">
        <f t="shared" si="23"/>
        <v>8.1543900000000011</v>
      </c>
      <c r="L77" s="21">
        <f t="shared" si="24"/>
        <v>1.3170600000000001</v>
      </c>
      <c r="M77" s="156">
        <f t="shared" si="25"/>
        <v>27.100000000000005</v>
      </c>
      <c r="N77" s="22"/>
      <c r="P77" s="37">
        <f t="shared" si="17"/>
        <v>11.30612</v>
      </c>
      <c r="Q77" s="37">
        <f t="shared" si="18"/>
        <v>6.3224299999999998</v>
      </c>
      <c r="R77" s="37">
        <f t="shared" si="19"/>
        <v>8.1543900000000011</v>
      </c>
      <c r="S77" s="37">
        <f t="shared" si="20"/>
        <v>1.3170600000000001</v>
      </c>
      <c r="T77" s="37">
        <f t="shared" si="26"/>
        <v>27.100000000000005</v>
      </c>
    </row>
    <row r="78" spans="1:20">
      <c r="A78" s="8" t="s">
        <v>120</v>
      </c>
      <c r="B78" s="202">
        <v>27.1</v>
      </c>
      <c r="C78" s="202">
        <v>27.1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11.30612</v>
      </c>
      <c r="J78" s="21">
        <f t="shared" si="22"/>
        <v>6.3224299999999998</v>
      </c>
      <c r="K78" s="21">
        <f t="shared" si="23"/>
        <v>8.1543900000000011</v>
      </c>
      <c r="L78" s="21">
        <f t="shared" si="24"/>
        <v>1.3170600000000001</v>
      </c>
      <c r="M78" s="156">
        <f t="shared" si="25"/>
        <v>27.100000000000005</v>
      </c>
      <c r="N78" s="22"/>
      <c r="P78" s="37">
        <f t="shared" si="17"/>
        <v>11.30612</v>
      </c>
      <c r="Q78" s="37">
        <f t="shared" si="18"/>
        <v>6.3224299999999998</v>
      </c>
      <c r="R78" s="37">
        <f t="shared" si="19"/>
        <v>8.1543900000000011</v>
      </c>
      <c r="S78" s="37">
        <f t="shared" si="20"/>
        <v>1.3170600000000001</v>
      </c>
      <c r="T78" s="37">
        <f t="shared" si="26"/>
        <v>27.100000000000005</v>
      </c>
    </row>
    <row r="79" spans="1:20">
      <c r="A79" s="8" t="s">
        <v>121</v>
      </c>
      <c r="B79" s="202">
        <v>27.1</v>
      </c>
      <c r="C79" s="202">
        <v>27.1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11.30612</v>
      </c>
      <c r="J79" s="21">
        <f t="shared" si="22"/>
        <v>6.3224299999999998</v>
      </c>
      <c r="K79" s="21">
        <f t="shared" si="23"/>
        <v>8.1543900000000011</v>
      </c>
      <c r="L79" s="21">
        <f t="shared" si="24"/>
        <v>1.3170600000000001</v>
      </c>
      <c r="M79" s="156">
        <f t="shared" si="25"/>
        <v>27.100000000000005</v>
      </c>
      <c r="N79" s="22"/>
      <c r="P79" s="37">
        <f t="shared" si="17"/>
        <v>11.30612</v>
      </c>
      <c r="Q79" s="37">
        <f t="shared" si="18"/>
        <v>6.3224299999999998</v>
      </c>
      <c r="R79" s="37">
        <f t="shared" si="19"/>
        <v>8.1543900000000011</v>
      </c>
      <c r="S79" s="37">
        <f t="shared" si="20"/>
        <v>1.3170600000000001</v>
      </c>
      <c r="T79" s="37">
        <f t="shared" si="26"/>
        <v>27.100000000000005</v>
      </c>
    </row>
    <row r="80" spans="1:20">
      <c r="A80" s="8" t="s">
        <v>122</v>
      </c>
      <c r="B80" s="202">
        <v>27.1</v>
      </c>
      <c r="C80" s="202">
        <v>27.1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11.30612</v>
      </c>
      <c r="J80" s="21">
        <f t="shared" si="22"/>
        <v>6.3224299999999998</v>
      </c>
      <c r="K80" s="21">
        <f t="shared" si="23"/>
        <v>8.1543900000000011</v>
      </c>
      <c r="L80" s="21">
        <f t="shared" si="24"/>
        <v>1.3170600000000001</v>
      </c>
      <c r="M80" s="156">
        <f t="shared" si="25"/>
        <v>27.100000000000005</v>
      </c>
      <c r="N80" s="22"/>
      <c r="P80" s="37">
        <f t="shared" si="17"/>
        <v>11.30612</v>
      </c>
      <c r="Q80" s="37">
        <f t="shared" si="18"/>
        <v>6.3224299999999998</v>
      </c>
      <c r="R80" s="37">
        <f t="shared" si="19"/>
        <v>8.1543900000000011</v>
      </c>
      <c r="S80" s="37">
        <f t="shared" si="20"/>
        <v>1.3170600000000001</v>
      </c>
      <c r="T80" s="37">
        <f t="shared" si="26"/>
        <v>27.100000000000005</v>
      </c>
    </row>
    <row r="81" spans="1:20">
      <c r="A81" s="8" t="s">
        <v>123</v>
      </c>
      <c r="B81" s="202">
        <v>27.1</v>
      </c>
      <c r="C81" s="202">
        <v>27.1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11.30612</v>
      </c>
      <c r="J81" s="21">
        <f t="shared" si="22"/>
        <v>6.3224299999999998</v>
      </c>
      <c r="K81" s="21">
        <f t="shared" si="23"/>
        <v>8.1543900000000011</v>
      </c>
      <c r="L81" s="21">
        <f t="shared" si="24"/>
        <v>1.3170600000000001</v>
      </c>
      <c r="M81" s="156">
        <f t="shared" si="25"/>
        <v>27.100000000000005</v>
      </c>
      <c r="N81" s="22"/>
      <c r="P81" s="37">
        <f t="shared" si="17"/>
        <v>11.30612</v>
      </c>
      <c r="Q81" s="37">
        <f t="shared" si="18"/>
        <v>6.3224299999999998</v>
      </c>
      <c r="R81" s="37">
        <f t="shared" si="19"/>
        <v>8.1543900000000011</v>
      </c>
      <c r="S81" s="37">
        <f t="shared" si="20"/>
        <v>1.3170600000000001</v>
      </c>
      <c r="T81" s="37">
        <f t="shared" si="26"/>
        <v>27.100000000000005</v>
      </c>
    </row>
    <row r="82" spans="1:20">
      <c r="A82" s="8" t="s">
        <v>124</v>
      </c>
      <c r="B82" s="202">
        <v>27.1</v>
      </c>
      <c r="C82" s="202">
        <v>27.1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11.30612</v>
      </c>
      <c r="J82" s="21">
        <f t="shared" si="22"/>
        <v>6.3224299999999998</v>
      </c>
      <c r="K82" s="21">
        <f t="shared" si="23"/>
        <v>8.1543900000000011</v>
      </c>
      <c r="L82" s="21">
        <f t="shared" si="24"/>
        <v>1.3170600000000001</v>
      </c>
      <c r="M82" s="156">
        <f t="shared" si="25"/>
        <v>27.100000000000005</v>
      </c>
      <c r="N82" s="22"/>
      <c r="P82" s="37">
        <f t="shared" si="17"/>
        <v>11.30612</v>
      </c>
      <c r="Q82" s="37">
        <f t="shared" si="18"/>
        <v>6.3224299999999998</v>
      </c>
      <c r="R82" s="37">
        <f t="shared" si="19"/>
        <v>8.1543900000000011</v>
      </c>
      <c r="S82" s="37">
        <f t="shared" si="20"/>
        <v>1.3170600000000001</v>
      </c>
      <c r="T82" s="37">
        <f t="shared" si="26"/>
        <v>27.100000000000005</v>
      </c>
    </row>
    <row r="83" spans="1:20">
      <c r="A83" s="8" t="s">
        <v>125</v>
      </c>
      <c r="B83" s="202">
        <v>27.1</v>
      </c>
      <c r="C83" s="202">
        <v>27.1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11.30612</v>
      </c>
      <c r="J83" s="21">
        <f t="shared" si="22"/>
        <v>6.3224299999999998</v>
      </c>
      <c r="K83" s="21">
        <f t="shared" si="23"/>
        <v>8.1543900000000011</v>
      </c>
      <c r="L83" s="21">
        <f t="shared" si="24"/>
        <v>1.3170600000000001</v>
      </c>
      <c r="M83" s="156">
        <f t="shared" si="25"/>
        <v>27.100000000000005</v>
      </c>
      <c r="N83" s="22"/>
      <c r="P83" s="37">
        <f t="shared" si="17"/>
        <v>11.30612</v>
      </c>
      <c r="Q83" s="37">
        <f t="shared" si="18"/>
        <v>6.3224299999999998</v>
      </c>
      <c r="R83" s="37">
        <f t="shared" si="19"/>
        <v>8.1543900000000011</v>
      </c>
      <c r="S83" s="37">
        <f t="shared" si="20"/>
        <v>1.3170600000000001</v>
      </c>
      <c r="T83" s="37">
        <f t="shared" si="26"/>
        <v>27.100000000000005</v>
      </c>
    </row>
    <row r="84" spans="1:20">
      <c r="A84" s="8" t="s">
        <v>126</v>
      </c>
      <c r="B84" s="202">
        <v>27.1</v>
      </c>
      <c r="C84" s="202">
        <v>27.1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11.30612</v>
      </c>
      <c r="J84" s="21">
        <f t="shared" si="22"/>
        <v>6.3224299999999998</v>
      </c>
      <c r="K84" s="21">
        <f t="shared" si="23"/>
        <v>8.1543900000000011</v>
      </c>
      <c r="L84" s="21">
        <f t="shared" si="24"/>
        <v>1.3170600000000001</v>
      </c>
      <c r="M84" s="156">
        <f t="shared" si="25"/>
        <v>27.100000000000005</v>
      </c>
      <c r="N84" s="22"/>
      <c r="P84" s="37">
        <f t="shared" si="17"/>
        <v>11.30612</v>
      </c>
      <c r="Q84" s="37">
        <f t="shared" si="18"/>
        <v>6.3224299999999998</v>
      </c>
      <c r="R84" s="37">
        <f t="shared" si="19"/>
        <v>8.1543900000000011</v>
      </c>
      <c r="S84" s="37">
        <f t="shared" si="20"/>
        <v>1.3170600000000001</v>
      </c>
      <c r="T84" s="37">
        <f t="shared" si="26"/>
        <v>27.100000000000005</v>
      </c>
    </row>
    <row r="85" spans="1:20">
      <c r="A85" s="8" t="s">
        <v>127</v>
      </c>
      <c r="B85" s="202">
        <v>27.1</v>
      </c>
      <c r="C85" s="202">
        <v>27.1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11.30612</v>
      </c>
      <c r="J85" s="21">
        <f t="shared" si="22"/>
        <v>6.3224299999999998</v>
      </c>
      <c r="K85" s="21">
        <f t="shared" si="23"/>
        <v>8.1543900000000011</v>
      </c>
      <c r="L85" s="21">
        <f t="shared" si="24"/>
        <v>1.3170600000000001</v>
      </c>
      <c r="M85" s="156">
        <f t="shared" si="25"/>
        <v>27.100000000000005</v>
      </c>
      <c r="N85" s="22"/>
      <c r="P85" s="37">
        <f t="shared" si="17"/>
        <v>11.30612</v>
      </c>
      <c r="Q85" s="37">
        <f t="shared" si="18"/>
        <v>6.3224299999999998</v>
      </c>
      <c r="R85" s="37">
        <f t="shared" si="19"/>
        <v>8.1543900000000011</v>
      </c>
      <c r="S85" s="37">
        <f t="shared" si="20"/>
        <v>1.3170600000000001</v>
      </c>
      <c r="T85" s="37">
        <f t="shared" si="26"/>
        <v>27.100000000000005</v>
      </c>
    </row>
    <row r="86" spans="1:20">
      <c r="A86" s="8" t="s">
        <v>128</v>
      </c>
      <c r="B86" s="202">
        <v>27.1</v>
      </c>
      <c r="C86" s="202">
        <v>27.1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11.30612</v>
      </c>
      <c r="J86" s="21">
        <f t="shared" si="22"/>
        <v>6.3224299999999998</v>
      </c>
      <c r="K86" s="21">
        <f t="shared" si="23"/>
        <v>8.1543900000000011</v>
      </c>
      <c r="L86" s="21">
        <f t="shared" si="24"/>
        <v>1.3170600000000001</v>
      </c>
      <c r="M86" s="156">
        <f t="shared" si="25"/>
        <v>27.100000000000005</v>
      </c>
      <c r="N86" s="22"/>
      <c r="P86" s="37">
        <f t="shared" si="17"/>
        <v>11.30612</v>
      </c>
      <c r="Q86" s="37">
        <f t="shared" si="18"/>
        <v>6.3224299999999998</v>
      </c>
      <c r="R86" s="37">
        <f t="shared" si="19"/>
        <v>8.1543900000000011</v>
      </c>
      <c r="S86" s="37">
        <f t="shared" si="20"/>
        <v>1.3170600000000001</v>
      </c>
      <c r="T86" s="37">
        <f t="shared" si="26"/>
        <v>27.100000000000005</v>
      </c>
    </row>
    <row r="87" spans="1:20">
      <c r="A87" s="8" t="s">
        <v>129</v>
      </c>
      <c r="B87" s="202">
        <v>27.1</v>
      </c>
      <c r="C87" s="202">
        <v>27.1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11.30612</v>
      </c>
      <c r="J87" s="21">
        <f t="shared" si="22"/>
        <v>6.3224299999999998</v>
      </c>
      <c r="K87" s="21">
        <f t="shared" si="23"/>
        <v>8.1543900000000011</v>
      </c>
      <c r="L87" s="21">
        <f t="shared" si="24"/>
        <v>1.3170600000000001</v>
      </c>
      <c r="M87" s="156">
        <f t="shared" si="25"/>
        <v>27.100000000000005</v>
      </c>
      <c r="N87" s="22"/>
      <c r="P87" s="37">
        <f t="shared" si="17"/>
        <v>11.30612</v>
      </c>
      <c r="Q87" s="37">
        <f t="shared" si="18"/>
        <v>6.3224299999999998</v>
      </c>
      <c r="R87" s="37">
        <f t="shared" si="19"/>
        <v>8.1543900000000011</v>
      </c>
      <c r="S87" s="37">
        <f t="shared" si="20"/>
        <v>1.3170600000000001</v>
      </c>
      <c r="T87" s="37">
        <f t="shared" si="26"/>
        <v>27.100000000000005</v>
      </c>
    </row>
    <row r="88" spans="1:20">
      <c r="A88" s="8" t="s">
        <v>130</v>
      </c>
      <c r="B88" s="202">
        <v>27.1</v>
      </c>
      <c r="C88" s="202">
        <v>27.1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11.30612</v>
      </c>
      <c r="J88" s="21">
        <f t="shared" si="22"/>
        <v>6.3224299999999998</v>
      </c>
      <c r="K88" s="21">
        <f t="shared" si="23"/>
        <v>8.1543900000000011</v>
      </c>
      <c r="L88" s="21">
        <f t="shared" si="24"/>
        <v>1.3170600000000001</v>
      </c>
      <c r="M88" s="156">
        <f t="shared" si="25"/>
        <v>27.100000000000005</v>
      </c>
      <c r="N88" s="22"/>
      <c r="P88" s="37">
        <f t="shared" si="17"/>
        <v>11.30612</v>
      </c>
      <c r="Q88" s="37">
        <f t="shared" si="18"/>
        <v>6.3224299999999998</v>
      </c>
      <c r="R88" s="37">
        <f t="shared" si="19"/>
        <v>8.1543900000000011</v>
      </c>
      <c r="S88" s="37">
        <f t="shared" si="20"/>
        <v>1.3170600000000001</v>
      </c>
      <c r="T88" s="37">
        <f t="shared" si="26"/>
        <v>27.100000000000005</v>
      </c>
    </row>
    <row r="89" spans="1:20">
      <c r="A89" s="8" t="s">
        <v>131</v>
      </c>
      <c r="B89" s="202">
        <v>27.1</v>
      </c>
      <c r="C89" s="202">
        <v>27.1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11.30612</v>
      </c>
      <c r="J89" s="21">
        <f t="shared" si="22"/>
        <v>6.3224299999999998</v>
      </c>
      <c r="K89" s="21">
        <f t="shared" si="23"/>
        <v>8.1543900000000011</v>
      </c>
      <c r="L89" s="21">
        <f t="shared" si="24"/>
        <v>1.3170600000000001</v>
      </c>
      <c r="M89" s="156">
        <f t="shared" si="25"/>
        <v>27.100000000000005</v>
      </c>
      <c r="N89" s="22"/>
      <c r="P89" s="37">
        <f t="shared" si="17"/>
        <v>11.30612</v>
      </c>
      <c r="Q89" s="37">
        <f t="shared" si="18"/>
        <v>6.3224299999999998</v>
      </c>
      <c r="R89" s="37">
        <f t="shared" si="19"/>
        <v>8.1543900000000011</v>
      </c>
      <c r="S89" s="37">
        <f t="shared" si="20"/>
        <v>1.3170600000000001</v>
      </c>
      <c r="T89" s="37">
        <f t="shared" si="26"/>
        <v>27.100000000000005</v>
      </c>
    </row>
    <row r="90" spans="1:20">
      <c r="A90" s="8" t="s">
        <v>132</v>
      </c>
      <c r="B90" s="202">
        <v>27.1</v>
      </c>
      <c r="C90" s="202">
        <v>27.1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11.30612</v>
      </c>
      <c r="J90" s="21">
        <f t="shared" si="22"/>
        <v>6.3224299999999998</v>
      </c>
      <c r="K90" s="21">
        <f t="shared" si="23"/>
        <v>8.1543900000000011</v>
      </c>
      <c r="L90" s="21">
        <f t="shared" si="24"/>
        <v>1.3170600000000001</v>
      </c>
      <c r="M90" s="156">
        <f t="shared" si="25"/>
        <v>27.100000000000005</v>
      </c>
      <c r="N90" s="22"/>
      <c r="P90" s="37">
        <f t="shared" si="17"/>
        <v>11.30612</v>
      </c>
      <c r="Q90" s="37">
        <f t="shared" si="18"/>
        <v>6.3224299999999998</v>
      </c>
      <c r="R90" s="37">
        <f t="shared" si="19"/>
        <v>8.1543900000000011</v>
      </c>
      <c r="S90" s="37">
        <f t="shared" si="20"/>
        <v>1.3170600000000001</v>
      </c>
      <c r="T90" s="37">
        <f t="shared" si="26"/>
        <v>27.100000000000005</v>
      </c>
    </row>
    <row r="91" spans="1:20">
      <c r="A91" s="8" t="s">
        <v>133</v>
      </c>
      <c r="B91" s="202">
        <v>27.1</v>
      </c>
      <c r="C91" s="202">
        <v>27.1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11.30612</v>
      </c>
      <c r="J91" s="21">
        <f t="shared" si="22"/>
        <v>6.3224299999999998</v>
      </c>
      <c r="K91" s="21">
        <f t="shared" si="23"/>
        <v>8.1543900000000011</v>
      </c>
      <c r="L91" s="21">
        <f t="shared" si="24"/>
        <v>1.3170600000000001</v>
      </c>
      <c r="M91" s="156">
        <f t="shared" si="25"/>
        <v>27.100000000000005</v>
      </c>
      <c r="N91" s="22"/>
      <c r="P91" s="37">
        <f t="shared" si="17"/>
        <v>11.30612</v>
      </c>
      <c r="Q91" s="37">
        <f t="shared" si="18"/>
        <v>6.3224299999999998</v>
      </c>
      <c r="R91" s="37">
        <f t="shared" si="19"/>
        <v>8.1543900000000011</v>
      </c>
      <c r="S91" s="37">
        <f t="shared" si="20"/>
        <v>1.3170600000000001</v>
      </c>
      <c r="T91" s="37">
        <f t="shared" si="26"/>
        <v>27.100000000000005</v>
      </c>
    </row>
    <row r="92" spans="1:20">
      <c r="A92" s="8" t="s">
        <v>134</v>
      </c>
      <c r="B92" s="202">
        <v>27.1</v>
      </c>
      <c r="C92" s="202">
        <v>27.1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11.30612</v>
      </c>
      <c r="J92" s="21">
        <f t="shared" si="22"/>
        <v>6.3224299999999998</v>
      </c>
      <c r="K92" s="21">
        <f t="shared" si="23"/>
        <v>8.1543900000000011</v>
      </c>
      <c r="L92" s="21">
        <f t="shared" si="24"/>
        <v>1.3170600000000001</v>
      </c>
      <c r="M92" s="156">
        <f t="shared" si="25"/>
        <v>27.100000000000005</v>
      </c>
      <c r="N92" s="22"/>
      <c r="P92" s="37">
        <f t="shared" si="17"/>
        <v>11.30612</v>
      </c>
      <c r="Q92" s="37">
        <f t="shared" si="18"/>
        <v>6.3224299999999998</v>
      </c>
      <c r="R92" s="37">
        <f t="shared" si="19"/>
        <v>8.1543900000000011</v>
      </c>
      <c r="S92" s="37">
        <f t="shared" si="20"/>
        <v>1.3170600000000001</v>
      </c>
      <c r="T92" s="37">
        <f t="shared" si="26"/>
        <v>27.100000000000005</v>
      </c>
    </row>
    <row r="93" spans="1:20">
      <c r="A93" s="8" t="s">
        <v>135</v>
      </c>
      <c r="B93" s="202">
        <v>27.1</v>
      </c>
      <c r="C93" s="202">
        <v>27.1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11.30612</v>
      </c>
      <c r="J93" s="21">
        <f t="shared" si="22"/>
        <v>6.3224299999999998</v>
      </c>
      <c r="K93" s="21">
        <f t="shared" si="23"/>
        <v>8.1543900000000011</v>
      </c>
      <c r="L93" s="21">
        <f t="shared" si="24"/>
        <v>1.3170600000000001</v>
      </c>
      <c r="M93" s="156">
        <f t="shared" si="25"/>
        <v>27.100000000000005</v>
      </c>
      <c r="N93" s="22"/>
      <c r="P93" s="37">
        <f t="shared" si="17"/>
        <v>11.30612</v>
      </c>
      <c r="Q93" s="37">
        <f t="shared" si="18"/>
        <v>6.3224299999999998</v>
      </c>
      <c r="R93" s="37">
        <f t="shared" si="19"/>
        <v>8.1543900000000011</v>
      </c>
      <c r="S93" s="37">
        <f t="shared" si="20"/>
        <v>1.3170600000000001</v>
      </c>
      <c r="T93" s="37">
        <f t="shared" si="26"/>
        <v>27.100000000000005</v>
      </c>
    </row>
    <row r="94" spans="1:20">
      <c r="A94" s="8" t="s">
        <v>136</v>
      </c>
      <c r="B94" s="202">
        <v>27.1</v>
      </c>
      <c r="C94" s="202">
        <v>27.1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11.30612</v>
      </c>
      <c r="J94" s="21">
        <f t="shared" si="22"/>
        <v>6.3224299999999998</v>
      </c>
      <c r="K94" s="21">
        <f t="shared" si="23"/>
        <v>8.1543900000000011</v>
      </c>
      <c r="L94" s="21">
        <f t="shared" si="24"/>
        <v>1.3170600000000001</v>
      </c>
      <c r="M94" s="156">
        <f t="shared" si="25"/>
        <v>27.100000000000005</v>
      </c>
      <c r="N94" s="22"/>
      <c r="P94" s="37">
        <f t="shared" si="17"/>
        <v>11.30612</v>
      </c>
      <c r="Q94" s="37">
        <f t="shared" si="18"/>
        <v>6.3224299999999998</v>
      </c>
      <c r="R94" s="37">
        <f t="shared" si="19"/>
        <v>8.1543900000000011</v>
      </c>
      <c r="S94" s="37">
        <f t="shared" si="20"/>
        <v>1.3170600000000001</v>
      </c>
      <c r="T94" s="37">
        <f t="shared" si="26"/>
        <v>27.100000000000005</v>
      </c>
    </row>
    <row r="95" spans="1:20">
      <c r="A95" s="8" t="s">
        <v>137</v>
      </c>
      <c r="B95" s="202">
        <v>27.1</v>
      </c>
      <c r="C95" s="202">
        <v>27.1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11.30612</v>
      </c>
      <c r="J95" s="21">
        <f t="shared" si="22"/>
        <v>6.3224299999999998</v>
      </c>
      <c r="K95" s="21">
        <f t="shared" si="23"/>
        <v>8.1543900000000011</v>
      </c>
      <c r="L95" s="21">
        <f t="shared" si="24"/>
        <v>1.3170600000000001</v>
      </c>
      <c r="M95" s="156">
        <f t="shared" si="25"/>
        <v>27.100000000000005</v>
      </c>
      <c r="N95" s="22"/>
      <c r="P95" s="37">
        <f t="shared" si="17"/>
        <v>11.30612</v>
      </c>
      <c r="Q95" s="37">
        <f t="shared" si="18"/>
        <v>6.3224299999999998</v>
      </c>
      <c r="R95" s="37">
        <f t="shared" si="19"/>
        <v>8.1543900000000011</v>
      </c>
      <c r="S95" s="37">
        <f t="shared" si="20"/>
        <v>1.3170600000000001</v>
      </c>
      <c r="T95" s="37">
        <f t="shared" si="26"/>
        <v>27.100000000000005</v>
      </c>
    </row>
    <row r="96" spans="1:20">
      <c r="A96" s="8" t="s">
        <v>138</v>
      </c>
      <c r="B96" s="202">
        <v>27.1</v>
      </c>
      <c r="C96" s="202">
        <v>27.1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11.30612</v>
      </c>
      <c r="J96" s="21">
        <f t="shared" si="22"/>
        <v>6.3224299999999998</v>
      </c>
      <c r="K96" s="21">
        <f t="shared" si="23"/>
        <v>8.1543900000000011</v>
      </c>
      <c r="L96" s="21">
        <f t="shared" si="24"/>
        <v>1.3170600000000001</v>
      </c>
      <c r="M96" s="156">
        <f t="shared" si="25"/>
        <v>27.100000000000005</v>
      </c>
      <c r="N96" s="22"/>
      <c r="P96" s="37">
        <f t="shared" si="17"/>
        <v>11.30612</v>
      </c>
      <c r="Q96" s="37">
        <f t="shared" si="18"/>
        <v>6.3224299999999998</v>
      </c>
      <c r="R96" s="37">
        <f t="shared" si="19"/>
        <v>8.1543900000000011</v>
      </c>
      <c r="S96" s="37">
        <f t="shared" si="20"/>
        <v>1.3170600000000001</v>
      </c>
      <c r="T96" s="37">
        <f t="shared" si="26"/>
        <v>27.100000000000005</v>
      </c>
    </row>
    <row r="97" spans="1:23">
      <c r="A97" s="8" t="s">
        <v>139</v>
      </c>
      <c r="B97" s="202">
        <v>27.1</v>
      </c>
      <c r="C97" s="202">
        <v>27.1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11.30612</v>
      </c>
      <c r="J97" s="21">
        <f t="shared" si="22"/>
        <v>6.3224299999999998</v>
      </c>
      <c r="K97" s="21">
        <f t="shared" si="23"/>
        <v>8.1543900000000011</v>
      </c>
      <c r="L97" s="21">
        <f t="shared" si="24"/>
        <v>1.3170600000000001</v>
      </c>
      <c r="M97" s="156">
        <f t="shared" si="25"/>
        <v>27.100000000000005</v>
      </c>
      <c r="N97" s="22"/>
      <c r="P97" s="37">
        <f t="shared" si="17"/>
        <v>11.30612</v>
      </c>
      <c r="Q97" s="37">
        <f t="shared" si="18"/>
        <v>6.3224299999999998</v>
      </c>
      <c r="R97" s="37">
        <f t="shared" si="19"/>
        <v>8.1543900000000011</v>
      </c>
      <c r="S97" s="37">
        <f t="shared" si="20"/>
        <v>1.3170600000000001</v>
      </c>
      <c r="T97" s="37">
        <f t="shared" si="26"/>
        <v>27.100000000000005</v>
      </c>
    </row>
    <row r="98" spans="1:23" ht="15.75" thickBot="1">
      <c r="A98" s="8" t="s">
        <v>140</v>
      </c>
      <c r="B98" s="202">
        <v>27.1</v>
      </c>
      <c r="C98" s="202">
        <v>27.1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11.30612</v>
      </c>
      <c r="J98" s="21">
        <f t="shared" si="22"/>
        <v>6.3224299999999998</v>
      </c>
      <c r="K98" s="21">
        <f t="shared" si="23"/>
        <v>8.1543900000000011</v>
      </c>
      <c r="L98" s="21">
        <f t="shared" si="24"/>
        <v>1.3170600000000001</v>
      </c>
      <c r="M98" s="156">
        <f t="shared" si="25"/>
        <v>27.100000000000005</v>
      </c>
      <c r="N98" s="22"/>
      <c r="P98" s="37">
        <f t="shared" si="17"/>
        <v>11.30612</v>
      </c>
      <c r="Q98" s="37">
        <f t="shared" si="18"/>
        <v>6.3224299999999998</v>
      </c>
      <c r="R98" s="37">
        <f t="shared" si="19"/>
        <v>8.1543900000000011</v>
      </c>
      <c r="S98" s="37">
        <f t="shared" si="20"/>
        <v>1.3170600000000001</v>
      </c>
      <c r="T98" s="37">
        <f t="shared" si="26"/>
        <v>27.100000000000005</v>
      </c>
    </row>
    <row r="99" spans="1:23" ht="15.75" thickBot="1">
      <c r="A99" s="8" t="s">
        <v>171</v>
      </c>
      <c r="B99" s="20">
        <f t="shared" ref="B99:H99" si="27">SUM(B3:B98)/4000</f>
        <v>0.65039999999999887</v>
      </c>
      <c r="C99" s="20">
        <f t="shared" si="27"/>
        <v>0.65039999999999887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0.27134687999999968</v>
      </c>
      <c r="J99" s="157">
        <f t="shared" ref="J99:L99" si="28">SUM(J3:J98)/4000</f>
        <v>0.15173832000000015</v>
      </c>
      <c r="K99" s="157">
        <f t="shared" si="28"/>
        <v>0.19570536000000016</v>
      </c>
      <c r="L99" s="157">
        <f t="shared" si="28"/>
        <v>3.1609439999999968E-2</v>
      </c>
      <c r="M99" s="158">
        <f>SUM(M3:M98)/4000</f>
        <v>0.65039999999999887</v>
      </c>
      <c r="N99" s="23"/>
      <c r="P99" s="37">
        <f>SUM(P3:P98)/4000</f>
        <v>0.27134687999999968</v>
      </c>
      <c r="Q99" s="37">
        <f t="shared" ref="Q99:S99" si="29">SUM(Q3:Q98)/4000</f>
        <v>0.15173832000000015</v>
      </c>
      <c r="R99" s="37">
        <f t="shared" si="29"/>
        <v>0.19570536000000016</v>
      </c>
      <c r="S99" s="37">
        <f t="shared" si="29"/>
        <v>3.1609439999999968E-2</v>
      </c>
      <c r="T99" s="37">
        <f t="shared" si="26"/>
        <v>0.65039999999999998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34.35</v>
      </c>
      <c r="I3" s="53">
        <v>40.76</v>
      </c>
      <c r="J3" s="53">
        <v>71.47</v>
      </c>
      <c r="K3" s="53">
        <v>0</v>
      </c>
      <c r="L3" s="53">
        <v>0</v>
      </c>
      <c r="M3" s="72">
        <v>1.46</v>
      </c>
      <c r="N3" s="71">
        <v>0</v>
      </c>
      <c r="O3" s="53">
        <v>0</v>
      </c>
      <c r="P3" s="53">
        <v>0</v>
      </c>
      <c r="Q3" s="53">
        <v>-79</v>
      </c>
      <c r="R3" s="53">
        <v>0</v>
      </c>
      <c r="S3" s="72">
        <v>0</v>
      </c>
      <c r="U3" s="73">
        <v>148.04</v>
      </c>
      <c r="V3" s="74">
        <v>-79</v>
      </c>
      <c r="W3">
        <v>34.35</v>
      </c>
      <c r="X3">
        <v>40.76</v>
      </c>
      <c r="Y3">
        <v>-79</v>
      </c>
      <c r="Z3">
        <v>1.46</v>
      </c>
      <c r="AA3">
        <v>71.47</v>
      </c>
    </row>
    <row r="4" spans="1:27">
      <c r="D4" t="s">
        <v>439</v>
      </c>
      <c r="F4" t="s">
        <v>438</v>
      </c>
      <c r="G4" t="s">
        <v>46</v>
      </c>
      <c r="H4" s="73">
        <v>28.61</v>
      </c>
      <c r="I4" s="46">
        <v>18.260000000000002</v>
      </c>
      <c r="J4" s="46">
        <v>52.65</v>
      </c>
      <c r="K4" s="46">
        <v>0</v>
      </c>
      <c r="L4" s="46">
        <v>0</v>
      </c>
      <c r="M4" s="74">
        <v>1.49</v>
      </c>
      <c r="N4" s="73">
        <v>0</v>
      </c>
      <c r="O4" s="46">
        <v>0</v>
      </c>
      <c r="P4" s="46">
        <v>0</v>
      </c>
      <c r="Q4" s="46">
        <v>-82</v>
      </c>
      <c r="R4" s="46">
        <v>0</v>
      </c>
      <c r="S4" s="74">
        <v>0</v>
      </c>
      <c r="U4" s="73">
        <v>101.01</v>
      </c>
      <c r="V4" s="74">
        <v>-82</v>
      </c>
      <c r="W4">
        <v>28.61</v>
      </c>
      <c r="X4">
        <v>18.260000000000002</v>
      </c>
      <c r="Y4">
        <v>-82</v>
      </c>
      <c r="Z4">
        <v>1.49</v>
      </c>
      <c r="AA4">
        <v>52.65</v>
      </c>
    </row>
    <row r="5" spans="1:27">
      <c r="G5" t="s">
        <v>47</v>
      </c>
      <c r="H5" s="73">
        <v>10.79</v>
      </c>
      <c r="I5" s="46">
        <v>4.59</v>
      </c>
      <c r="J5" s="46">
        <v>39.119999999999997</v>
      </c>
      <c r="K5" s="46">
        <v>0</v>
      </c>
      <c r="L5" s="46">
        <v>0</v>
      </c>
      <c r="M5" s="74">
        <v>0.68</v>
      </c>
      <c r="N5" s="73">
        <v>0</v>
      </c>
      <c r="O5" s="46">
        <v>0</v>
      </c>
      <c r="P5" s="46">
        <v>0</v>
      </c>
      <c r="Q5" s="46">
        <v>-85</v>
      </c>
      <c r="R5" s="46">
        <v>0</v>
      </c>
      <c r="S5" s="74">
        <v>0</v>
      </c>
      <c r="U5" s="73">
        <v>55.18</v>
      </c>
      <c r="V5" s="74">
        <v>-85</v>
      </c>
      <c r="W5">
        <v>10.79</v>
      </c>
      <c r="X5">
        <v>4.59</v>
      </c>
      <c r="Y5">
        <v>-85</v>
      </c>
      <c r="Z5">
        <v>0.68</v>
      </c>
      <c r="AA5">
        <v>39.119999999999997</v>
      </c>
    </row>
    <row r="6" spans="1:27">
      <c r="G6" t="s">
        <v>48</v>
      </c>
      <c r="H6" s="73">
        <v>0</v>
      </c>
      <c r="I6" s="46">
        <v>0</v>
      </c>
      <c r="J6" s="46">
        <v>33.76</v>
      </c>
      <c r="K6" s="46">
        <v>0</v>
      </c>
      <c r="L6" s="46">
        <v>0</v>
      </c>
      <c r="M6" s="74">
        <v>0.28999999999999998</v>
      </c>
      <c r="N6" s="73">
        <v>0</v>
      </c>
      <c r="O6" s="46">
        <v>0</v>
      </c>
      <c r="P6" s="46">
        <v>0</v>
      </c>
      <c r="Q6" s="46">
        <v>-86</v>
      </c>
      <c r="R6" s="46">
        <v>0</v>
      </c>
      <c r="S6" s="74">
        <v>0</v>
      </c>
      <c r="U6" s="73">
        <v>34.049999999999997</v>
      </c>
      <c r="V6" s="74">
        <v>-86</v>
      </c>
      <c r="W6">
        <v>0</v>
      </c>
      <c r="X6">
        <v>0</v>
      </c>
      <c r="Y6">
        <v>-86</v>
      </c>
      <c r="Z6">
        <v>0.28999999999999998</v>
      </c>
      <c r="AA6">
        <v>33.76</v>
      </c>
    </row>
    <row r="7" spans="1:27">
      <c r="G7" t="s">
        <v>49</v>
      </c>
      <c r="H7" s="73">
        <v>19.82</v>
      </c>
      <c r="I7" s="46">
        <v>0</v>
      </c>
      <c r="J7" s="46">
        <v>29.53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-88</v>
      </c>
      <c r="R7" s="46">
        <v>0</v>
      </c>
      <c r="S7" s="74">
        <v>0</v>
      </c>
      <c r="U7" s="73">
        <v>49.35</v>
      </c>
      <c r="V7" s="74">
        <v>-88</v>
      </c>
      <c r="W7">
        <v>19.82</v>
      </c>
      <c r="X7">
        <v>0</v>
      </c>
      <c r="Y7">
        <v>-88</v>
      </c>
      <c r="Z7">
        <v>0</v>
      </c>
      <c r="AA7">
        <v>29.53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-91</v>
      </c>
      <c r="R8" s="46">
        <v>0</v>
      </c>
      <c r="S8" s="74">
        <v>0</v>
      </c>
      <c r="U8" s="73">
        <v>0</v>
      </c>
      <c r="V8" s="74">
        <v>-91</v>
      </c>
      <c r="W8">
        <v>0</v>
      </c>
      <c r="X8">
        <v>0</v>
      </c>
      <c r="Y8">
        <v>-91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-91</v>
      </c>
      <c r="R9" s="46">
        <v>0</v>
      </c>
      <c r="S9" s="74">
        <v>0</v>
      </c>
      <c r="U9" s="73">
        <v>0</v>
      </c>
      <c r="V9" s="74">
        <v>-91</v>
      </c>
      <c r="W9">
        <v>0</v>
      </c>
      <c r="X9">
        <v>0</v>
      </c>
      <c r="Y9">
        <v>-91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-20</v>
      </c>
      <c r="P10" s="46">
        <v>0</v>
      </c>
      <c r="Q10" s="46">
        <v>-94</v>
      </c>
      <c r="R10" s="46">
        <v>0</v>
      </c>
      <c r="S10" s="74">
        <v>0</v>
      </c>
      <c r="U10" s="73">
        <v>0</v>
      </c>
      <c r="V10" s="74">
        <v>-114</v>
      </c>
      <c r="W10">
        <v>0</v>
      </c>
      <c r="X10">
        <v>-20</v>
      </c>
      <c r="Y10">
        <v>-94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11.38</v>
      </c>
      <c r="N11" s="73">
        <v>0</v>
      </c>
      <c r="O11" s="46">
        <v>-25</v>
      </c>
      <c r="P11" s="46">
        <v>0</v>
      </c>
      <c r="Q11" s="46">
        <v>-95</v>
      </c>
      <c r="R11" s="46">
        <v>0</v>
      </c>
      <c r="S11" s="74">
        <v>0</v>
      </c>
      <c r="U11" s="73">
        <v>11.38</v>
      </c>
      <c r="V11" s="74">
        <v>-120</v>
      </c>
      <c r="W11">
        <v>0</v>
      </c>
      <c r="X11">
        <v>-25</v>
      </c>
      <c r="Y11">
        <v>-95</v>
      </c>
      <c r="Z11">
        <v>11.38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9.65</v>
      </c>
      <c r="N12" s="73">
        <v>0</v>
      </c>
      <c r="O12" s="46">
        <v>-45</v>
      </c>
      <c r="P12" s="46">
        <v>0</v>
      </c>
      <c r="Q12" s="46">
        <v>-96</v>
      </c>
      <c r="R12" s="46">
        <v>0</v>
      </c>
      <c r="S12" s="74">
        <v>0</v>
      </c>
      <c r="U12" s="73">
        <v>9.65</v>
      </c>
      <c r="V12" s="74">
        <v>-141</v>
      </c>
      <c r="W12">
        <v>0</v>
      </c>
      <c r="X12">
        <v>-45</v>
      </c>
      <c r="Y12">
        <v>-96</v>
      </c>
      <c r="Z12">
        <v>9.65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7.62</v>
      </c>
      <c r="N13" s="73">
        <v>0</v>
      </c>
      <c r="O13" s="46">
        <v>-70</v>
      </c>
      <c r="P13" s="46">
        <v>0</v>
      </c>
      <c r="Q13" s="46">
        <v>-97</v>
      </c>
      <c r="R13" s="46">
        <v>0</v>
      </c>
      <c r="S13" s="74">
        <v>0</v>
      </c>
      <c r="U13" s="73">
        <v>7.62</v>
      </c>
      <c r="V13" s="74">
        <v>-167</v>
      </c>
      <c r="W13">
        <v>0</v>
      </c>
      <c r="X13">
        <v>-70</v>
      </c>
      <c r="Y13">
        <v>-97</v>
      </c>
      <c r="Z13">
        <v>7.62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7.43</v>
      </c>
      <c r="N14" s="73">
        <v>0</v>
      </c>
      <c r="O14" s="46">
        <v>-90</v>
      </c>
      <c r="P14" s="46">
        <v>0</v>
      </c>
      <c r="Q14" s="46">
        <v>-97</v>
      </c>
      <c r="R14" s="46">
        <v>0</v>
      </c>
      <c r="S14" s="74">
        <v>0</v>
      </c>
      <c r="U14" s="73">
        <v>7.43</v>
      </c>
      <c r="V14" s="74">
        <v>-187</v>
      </c>
      <c r="W14">
        <v>0</v>
      </c>
      <c r="X14">
        <v>-90</v>
      </c>
      <c r="Y14">
        <v>-97</v>
      </c>
      <c r="Z14">
        <v>7.43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5.69</v>
      </c>
      <c r="N15" s="73">
        <v>0</v>
      </c>
      <c r="O15" s="46">
        <v>-65</v>
      </c>
      <c r="P15" s="46">
        <v>0</v>
      </c>
      <c r="Q15" s="46">
        <v>-98</v>
      </c>
      <c r="R15" s="46">
        <v>0</v>
      </c>
      <c r="S15" s="74">
        <v>0</v>
      </c>
      <c r="U15" s="73">
        <v>5.69</v>
      </c>
      <c r="V15" s="74">
        <v>-163</v>
      </c>
      <c r="W15">
        <v>0</v>
      </c>
      <c r="X15">
        <v>-65</v>
      </c>
      <c r="Y15">
        <v>-98</v>
      </c>
      <c r="Z15">
        <v>5.69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7.43</v>
      </c>
      <c r="N16" s="73">
        <v>0</v>
      </c>
      <c r="O16" s="46">
        <v>-90</v>
      </c>
      <c r="P16" s="46">
        <v>0</v>
      </c>
      <c r="Q16" s="46">
        <v>-99</v>
      </c>
      <c r="R16" s="46">
        <v>0</v>
      </c>
      <c r="S16" s="74">
        <v>0</v>
      </c>
      <c r="U16" s="73">
        <v>7.43</v>
      </c>
      <c r="V16" s="74">
        <v>-189</v>
      </c>
      <c r="W16">
        <v>0</v>
      </c>
      <c r="X16">
        <v>-90</v>
      </c>
      <c r="Y16">
        <v>-99</v>
      </c>
      <c r="Z16">
        <v>7.43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8.8699999999999992</v>
      </c>
      <c r="N17" s="73">
        <v>0</v>
      </c>
      <c r="O17" s="46">
        <v>-100</v>
      </c>
      <c r="P17" s="46">
        <v>0</v>
      </c>
      <c r="Q17" s="46">
        <v>-99</v>
      </c>
      <c r="R17" s="46">
        <v>0</v>
      </c>
      <c r="S17" s="74">
        <v>0</v>
      </c>
      <c r="U17" s="73">
        <v>8.8699999999999992</v>
      </c>
      <c r="V17" s="74">
        <v>-199</v>
      </c>
      <c r="W17">
        <v>0</v>
      </c>
      <c r="X17">
        <v>-100</v>
      </c>
      <c r="Y17">
        <v>-99</v>
      </c>
      <c r="Z17">
        <v>8.8699999999999992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9.07</v>
      </c>
      <c r="N18" s="73">
        <v>0</v>
      </c>
      <c r="O18" s="46">
        <v>-115</v>
      </c>
      <c r="P18" s="46">
        <v>0</v>
      </c>
      <c r="Q18" s="46">
        <v>-100</v>
      </c>
      <c r="R18" s="46">
        <v>0</v>
      </c>
      <c r="S18" s="74">
        <v>0</v>
      </c>
      <c r="U18" s="73">
        <v>9.07</v>
      </c>
      <c r="V18" s="74">
        <v>-215</v>
      </c>
      <c r="W18">
        <v>0</v>
      </c>
      <c r="X18">
        <v>-115</v>
      </c>
      <c r="Y18">
        <v>-100</v>
      </c>
      <c r="Z18">
        <v>9.07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12.83</v>
      </c>
      <c r="N19" s="73">
        <v>0</v>
      </c>
      <c r="O19" s="46">
        <v>-130</v>
      </c>
      <c r="P19" s="46">
        <v>-230</v>
      </c>
      <c r="Q19" s="46">
        <v>-100</v>
      </c>
      <c r="R19" s="46">
        <v>0</v>
      </c>
      <c r="S19" s="74">
        <v>0</v>
      </c>
      <c r="U19" s="73">
        <v>12.83</v>
      </c>
      <c r="V19" s="74">
        <v>-460</v>
      </c>
      <c r="W19">
        <v>0</v>
      </c>
      <c r="X19">
        <v>-130</v>
      </c>
      <c r="Y19">
        <v>-100</v>
      </c>
      <c r="Z19">
        <v>12.83</v>
      </c>
      <c r="AA19">
        <v>-230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13.79</v>
      </c>
      <c r="N20" s="73">
        <v>0</v>
      </c>
      <c r="O20" s="46">
        <v>-145</v>
      </c>
      <c r="P20" s="46">
        <v>-250</v>
      </c>
      <c r="Q20" s="46">
        <v>-101</v>
      </c>
      <c r="R20" s="46">
        <v>0</v>
      </c>
      <c r="S20" s="74">
        <v>0</v>
      </c>
      <c r="U20" s="73">
        <v>13.79</v>
      </c>
      <c r="V20" s="74">
        <v>-496</v>
      </c>
      <c r="W20">
        <v>0</v>
      </c>
      <c r="X20">
        <v>-145</v>
      </c>
      <c r="Y20">
        <v>-101</v>
      </c>
      <c r="Z20">
        <v>13.79</v>
      </c>
      <c r="AA20">
        <v>-250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11.67</v>
      </c>
      <c r="N21" s="73">
        <v>0</v>
      </c>
      <c r="O21" s="46">
        <v>-160</v>
      </c>
      <c r="P21" s="46">
        <v>-272</v>
      </c>
      <c r="Q21" s="46">
        <v>-103</v>
      </c>
      <c r="R21" s="46">
        <v>0</v>
      </c>
      <c r="S21" s="74">
        <v>0</v>
      </c>
      <c r="U21" s="73">
        <v>11.67</v>
      </c>
      <c r="V21" s="74">
        <v>-535</v>
      </c>
      <c r="W21">
        <v>0</v>
      </c>
      <c r="X21">
        <v>-160</v>
      </c>
      <c r="Y21">
        <v>-103</v>
      </c>
      <c r="Z21">
        <v>11.67</v>
      </c>
      <c r="AA21">
        <v>-272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12.06</v>
      </c>
      <c r="N22" s="73">
        <v>0</v>
      </c>
      <c r="O22" s="46">
        <v>-175</v>
      </c>
      <c r="P22" s="46">
        <v>-290</v>
      </c>
      <c r="Q22" s="46">
        <v>-104</v>
      </c>
      <c r="R22" s="46">
        <v>0</v>
      </c>
      <c r="S22" s="74">
        <v>0</v>
      </c>
      <c r="U22" s="73">
        <v>12.06</v>
      </c>
      <c r="V22" s="74">
        <v>-569</v>
      </c>
      <c r="W22">
        <v>0</v>
      </c>
      <c r="X22">
        <v>-175</v>
      </c>
      <c r="Y22">
        <v>-104</v>
      </c>
      <c r="Z22">
        <v>12.06</v>
      </c>
      <c r="AA22">
        <v>-290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7.52</v>
      </c>
      <c r="N23" s="73">
        <v>0</v>
      </c>
      <c r="O23" s="46">
        <v>0</v>
      </c>
      <c r="P23" s="46">
        <v>0</v>
      </c>
      <c r="Q23" s="46">
        <v>-105</v>
      </c>
      <c r="R23" s="46">
        <v>0</v>
      </c>
      <c r="S23" s="74">
        <v>0</v>
      </c>
      <c r="U23" s="73">
        <v>7.52</v>
      </c>
      <c r="V23" s="74">
        <v>-105</v>
      </c>
      <c r="W23">
        <v>0</v>
      </c>
      <c r="X23">
        <v>0</v>
      </c>
      <c r="Y23">
        <v>-105</v>
      </c>
      <c r="Z23">
        <v>7.52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8.1999999999999993</v>
      </c>
      <c r="N24" s="73">
        <v>0</v>
      </c>
      <c r="O24" s="46">
        <v>0</v>
      </c>
      <c r="P24" s="46">
        <v>-37</v>
      </c>
      <c r="Q24" s="46">
        <v>-106</v>
      </c>
      <c r="R24" s="46">
        <v>0</v>
      </c>
      <c r="S24" s="74">
        <v>0</v>
      </c>
      <c r="U24" s="73">
        <v>8.1999999999999993</v>
      </c>
      <c r="V24" s="74">
        <v>-143</v>
      </c>
      <c r="W24">
        <v>0</v>
      </c>
      <c r="X24">
        <v>0</v>
      </c>
      <c r="Y24">
        <v>-106</v>
      </c>
      <c r="Z24">
        <v>8.1999999999999993</v>
      </c>
      <c r="AA24">
        <v>-37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8.39</v>
      </c>
      <c r="N25" s="73">
        <v>0</v>
      </c>
      <c r="O25" s="46">
        <v>-46</v>
      </c>
      <c r="P25" s="46">
        <v>-52</v>
      </c>
      <c r="Q25" s="46">
        <v>-108</v>
      </c>
      <c r="R25" s="46">
        <v>0</v>
      </c>
      <c r="S25" s="74">
        <v>0</v>
      </c>
      <c r="U25" s="73">
        <v>8.39</v>
      </c>
      <c r="V25" s="74">
        <v>-206</v>
      </c>
      <c r="W25">
        <v>0</v>
      </c>
      <c r="X25">
        <v>-46</v>
      </c>
      <c r="Y25">
        <v>-108</v>
      </c>
      <c r="Z25">
        <v>8.39</v>
      </c>
      <c r="AA25">
        <v>-52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5.88</v>
      </c>
      <c r="N26" s="73">
        <v>0</v>
      </c>
      <c r="O26" s="46">
        <v>-86</v>
      </c>
      <c r="P26" s="46">
        <v>-165</v>
      </c>
      <c r="Q26" s="46">
        <v>-110</v>
      </c>
      <c r="R26" s="46">
        <v>0</v>
      </c>
      <c r="S26" s="74">
        <v>0</v>
      </c>
      <c r="U26" s="73">
        <v>5.88</v>
      </c>
      <c r="V26" s="74">
        <v>-361</v>
      </c>
      <c r="W26">
        <v>0</v>
      </c>
      <c r="X26">
        <v>-86</v>
      </c>
      <c r="Y26">
        <v>-110</v>
      </c>
      <c r="Z26">
        <v>5.88</v>
      </c>
      <c r="AA26">
        <v>-165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6.37</v>
      </c>
      <c r="N27" s="73">
        <v>0</v>
      </c>
      <c r="O27" s="46">
        <v>-180</v>
      </c>
      <c r="P27" s="46">
        <v>-378</v>
      </c>
      <c r="Q27" s="46">
        <v>-108</v>
      </c>
      <c r="R27" s="46">
        <v>0</v>
      </c>
      <c r="S27" s="74">
        <v>0</v>
      </c>
      <c r="U27" s="73">
        <v>6.37</v>
      </c>
      <c r="V27" s="74">
        <v>-666</v>
      </c>
      <c r="W27">
        <v>0</v>
      </c>
      <c r="X27">
        <v>-180</v>
      </c>
      <c r="Y27">
        <v>-108</v>
      </c>
      <c r="Z27">
        <v>6.37</v>
      </c>
      <c r="AA27">
        <v>-378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8.8699999999999992</v>
      </c>
      <c r="N28" s="73">
        <v>0</v>
      </c>
      <c r="O28" s="46">
        <v>-180</v>
      </c>
      <c r="P28" s="46">
        <v>-393</v>
      </c>
      <c r="Q28" s="46">
        <v>-102</v>
      </c>
      <c r="R28" s="46">
        <v>0</v>
      </c>
      <c r="S28" s="74">
        <v>0</v>
      </c>
      <c r="U28" s="73">
        <v>8.8699999999999992</v>
      </c>
      <c r="V28" s="74">
        <v>-675</v>
      </c>
      <c r="W28">
        <v>0</v>
      </c>
      <c r="X28">
        <v>-180</v>
      </c>
      <c r="Y28">
        <v>-102</v>
      </c>
      <c r="Z28">
        <v>8.8699999999999992</v>
      </c>
      <c r="AA28">
        <v>-393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5.79</v>
      </c>
      <c r="N29" s="73">
        <v>0</v>
      </c>
      <c r="O29" s="46">
        <v>-190</v>
      </c>
      <c r="P29" s="46">
        <v>-412</v>
      </c>
      <c r="Q29" s="46">
        <v>-96</v>
      </c>
      <c r="R29" s="46">
        <v>0</v>
      </c>
      <c r="S29" s="74">
        <v>0</v>
      </c>
      <c r="U29" s="73">
        <v>5.79</v>
      </c>
      <c r="V29" s="74">
        <v>-698</v>
      </c>
      <c r="W29">
        <v>0</v>
      </c>
      <c r="X29">
        <v>-190</v>
      </c>
      <c r="Y29">
        <v>-96</v>
      </c>
      <c r="Z29">
        <v>5.79</v>
      </c>
      <c r="AA29">
        <v>-412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9.07</v>
      </c>
      <c r="N30" s="73">
        <v>-28</v>
      </c>
      <c r="O30" s="46">
        <v>-210</v>
      </c>
      <c r="P30" s="46">
        <v>-433</v>
      </c>
      <c r="Q30" s="46">
        <v>-91</v>
      </c>
      <c r="R30" s="46">
        <v>0</v>
      </c>
      <c r="S30" s="74">
        <v>0</v>
      </c>
      <c r="U30" s="73">
        <v>9.07</v>
      </c>
      <c r="V30" s="74">
        <v>-762</v>
      </c>
      <c r="W30">
        <v>-28</v>
      </c>
      <c r="X30">
        <v>-210</v>
      </c>
      <c r="Y30">
        <v>-91</v>
      </c>
      <c r="Z30">
        <v>9.07</v>
      </c>
      <c r="AA30">
        <v>-433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6.89</v>
      </c>
      <c r="N31" s="73">
        <v>-65</v>
      </c>
      <c r="O31" s="46">
        <v>-136</v>
      </c>
      <c r="P31" s="46">
        <v>-253</v>
      </c>
      <c r="Q31" s="46">
        <v>-83</v>
      </c>
      <c r="R31" s="46">
        <v>0</v>
      </c>
      <c r="S31" s="74">
        <v>0</v>
      </c>
      <c r="U31" s="73">
        <v>6.89</v>
      </c>
      <c r="V31" s="74">
        <v>-537</v>
      </c>
      <c r="W31">
        <v>-65</v>
      </c>
      <c r="X31">
        <v>-136</v>
      </c>
      <c r="Y31">
        <v>-83</v>
      </c>
      <c r="Z31">
        <v>6.89</v>
      </c>
      <c r="AA31">
        <v>-253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7.62</v>
      </c>
      <c r="N32" s="73">
        <v>-113</v>
      </c>
      <c r="O32" s="46">
        <v>-151</v>
      </c>
      <c r="P32" s="46">
        <v>-248</v>
      </c>
      <c r="Q32" s="46">
        <v>-75</v>
      </c>
      <c r="R32" s="46">
        <v>0</v>
      </c>
      <c r="S32" s="74">
        <v>0</v>
      </c>
      <c r="U32" s="73">
        <v>7.62</v>
      </c>
      <c r="V32" s="74">
        <v>-587</v>
      </c>
      <c r="W32">
        <v>-113</v>
      </c>
      <c r="X32">
        <v>-151</v>
      </c>
      <c r="Y32">
        <v>-75</v>
      </c>
      <c r="Z32">
        <v>7.62</v>
      </c>
      <c r="AA32">
        <v>-248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7.43</v>
      </c>
      <c r="N33" s="73">
        <v>-149</v>
      </c>
      <c r="O33" s="46">
        <v>-151</v>
      </c>
      <c r="P33" s="46">
        <v>-253</v>
      </c>
      <c r="Q33" s="46">
        <v>-64</v>
      </c>
      <c r="R33" s="46">
        <v>0</v>
      </c>
      <c r="S33" s="74">
        <v>0</v>
      </c>
      <c r="U33" s="73">
        <v>7.43</v>
      </c>
      <c r="V33" s="74">
        <v>-617</v>
      </c>
      <c r="W33">
        <v>-149</v>
      </c>
      <c r="X33">
        <v>-151</v>
      </c>
      <c r="Y33">
        <v>-64</v>
      </c>
      <c r="Z33">
        <v>7.43</v>
      </c>
      <c r="AA33">
        <v>-253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4.24</v>
      </c>
      <c r="N34" s="73">
        <v>-194</v>
      </c>
      <c r="O34" s="46">
        <v>-178.2</v>
      </c>
      <c r="P34" s="46">
        <v>-263</v>
      </c>
      <c r="Q34" s="46">
        <v>-50</v>
      </c>
      <c r="R34" s="46">
        <v>0</v>
      </c>
      <c r="S34" s="74">
        <v>0</v>
      </c>
      <c r="U34" s="73">
        <v>4.24</v>
      </c>
      <c r="V34" s="74">
        <v>-685.2</v>
      </c>
      <c r="W34">
        <v>-194</v>
      </c>
      <c r="X34">
        <v>-178.2</v>
      </c>
      <c r="Y34">
        <v>-50</v>
      </c>
      <c r="Z34">
        <v>4.24</v>
      </c>
      <c r="AA34">
        <v>-263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7.43</v>
      </c>
      <c r="N35" s="73">
        <v>-252</v>
      </c>
      <c r="O35" s="46">
        <v>-135</v>
      </c>
      <c r="P35" s="46">
        <v>-278</v>
      </c>
      <c r="Q35" s="46">
        <v>-36</v>
      </c>
      <c r="R35" s="46">
        <v>0</v>
      </c>
      <c r="S35" s="74">
        <v>0</v>
      </c>
      <c r="U35" s="73">
        <v>7.43</v>
      </c>
      <c r="V35" s="74">
        <v>-701</v>
      </c>
      <c r="W35">
        <v>-252</v>
      </c>
      <c r="X35">
        <v>-135</v>
      </c>
      <c r="Y35">
        <v>-36</v>
      </c>
      <c r="Z35">
        <v>7.43</v>
      </c>
      <c r="AA35">
        <v>-278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7.33</v>
      </c>
      <c r="N36" s="73">
        <v>-292</v>
      </c>
      <c r="O36" s="46">
        <v>-150</v>
      </c>
      <c r="P36" s="46">
        <v>-287</v>
      </c>
      <c r="Q36" s="46">
        <v>-20</v>
      </c>
      <c r="R36" s="46">
        <v>0</v>
      </c>
      <c r="S36" s="74">
        <v>0</v>
      </c>
      <c r="U36" s="73">
        <v>7.33</v>
      </c>
      <c r="V36" s="74">
        <v>-749</v>
      </c>
      <c r="W36">
        <v>-292</v>
      </c>
      <c r="X36">
        <v>-150</v>
      </c>
      <c r="Y36">
        <v>-20</v>
      </c>
      <c r="Z36">
        <v>7.33</v>
      </c>
      <c r="AA36">
        <v>-287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2.7</v>
      </c>
      <c r="N37" s="73">
        <v>-322</v>
      </c>
      <c r="O37" s="46">
        <v>-164</v>
      </c>
      <c r="P37" s="46">
        <v>-25</v>
      </c>
      <c r="Q37" s="46">
        <v>0</v>
      </c>
      <c r="R37" s="46">
        <v>0</v>
      </c>
      <c r="S37" s="74">
        <v>0</v>
      </c>
      <c r="U37" s="73">
        <v>2.7</v>
      </c>
      <c r="V37" s="74">
        <v>-511</v>
      </c>
      <c r="W37">
        <v>-322</v>
      </c>
      <c r="X37">
        <v>-164</v>
      </c>
      <c r="Y37">
        <v>0</v>
      </c>
      <c r="Z37">
        <v>2.7</v>
      </c>
      <c r="AA37">
        <v>-25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-358</v>
      </c>
      <c r="O38" s="46">
        <v>-169</v>
      </c>
      <c r="P38" s="46">
        <v>-32</v>
      </c>
      <c r="Q38" s="46">
        <v>0</v>
      </c>
      <c r="R38" s="46">
        <v>0</v>
      </c>
      <c r="S38" s="74">
        <v>0</v>
      </c>
      <c r="U38" s="73">
        <v>0</v>
      </c>
      <c r="V38" s="74">
        <v>-559</v>
      </c>
      <c r="W38">
        <v>-358</v>
      </c>
      <c r="X38">
        <v>-169</v>
      </c>
      <c r="Y38">
        <v>0</v>
      </c>
      <c r="Z38">
        <v>0</v>
      </c>
      <c r="AA38">
        <v>-32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13.79</v>
      </c>
      <c r="N39" s="73">
        <v>-336</v>
      </c>
      <c r="O39" s="46">
        <v>-176</v>
      </c>
      <c r="P39" s="46">
        <v>-260</v>
      </c>
      <c r="Q39" s="46">
        <v>0</v>
      </c>
      <c r="R39" s="46">
        <v>0</v>
      </c>
      <c r="S39" s="74">
        <v>0</v>
      </c>
      <c r="U39" s="73">
        <v>13.79</v>
      </c>
      <c r="V39" s="74">
        <v>-772</v>
      </c>
      <c r="W39">
        <v>-336</v>
      </c>
      <c r="X39">
        <v>-176</v>
      </c>
      <c r="Y39">
        <v>0</v>
      </c>
      <c r="Z39">
        <v>13.79</v>
      </c>
      <c r="AA39">
        <v>-260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-319</v>
      </c>
      <c r="O40" s="46">
        <v>-139.80000000000001</v>
      </c>
      <c r="P40" s="46">
        <v>-113</v>
      </c>
      <c r="Q40" s="46">
        <v>0</v>
      </c>
      <c r="R40" s="46">
        <v>0</v>
      </c>
      <c r="S40" s="74">
        <v>0</v>
      </c>
      <c r="U40" s="73">
        <v>0</v>
      </c>
      <c r="V40" s="74">
        <v>-571.79999999999995</v>
      </c>
      <c r="W40">
        <v>-319</v>
      </c>
      <c r="X40">
        <v>-139.80000000000001</v>
      </c>
      <c r="Y40">
        <v>0</v>
      </c>
      <c r="Z40">
        <v>0</v>
      </c>
      <c r="AA40">
        <v>-113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-300</v>
      </c>
      <c r="O41" s="46">
        <v>-124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-424</v>
      </c>
      <c r="W41">
        <v>-300</v>
      </c>
      <c r="X41">
        <v>-124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-287</v>
      </c>
      <c r="O42" s="46">
        <v>-94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-381</v>
      </c>
      <c r="W42">
        <v>-287</v>
      </c>
      <c r="X42">
        <v>-94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5.21</v>
      </c>
      <c r="N43" s="73">
        <v>-274</v>
      </c>
      <c r="O43" s="46">
        <v>-89</v>
      </c>
      <c r="P43" s="46">
        <v>0</v>
      </c>
      <c r="Q43" s="46">
        <v>0</v>
      </c>
      <c r="R43" s="46">
        <v>0</v>
      </c>
      <c r="S43" s="74">
        <v>0</v>
      </c>
      <c r="U43" s="73">
        <v>5.21</v>
      </c>
      <c r="V43" s="74">
        <v>-363</v>
      </c>
      <c r="W43">
        <v>-274</v>
      </c>
      <c r="X43">
        <v>-89</v>
      </c>
      <c r="Y43">
        <v>0</v>
      </c>
      <c r="Z43">
        <v>5.21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-272</v>
      </c>
      <c r="O44" s="46">
        <v>-74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-346</v>
      </c>
      <c r="W44">
        <v>-272</v>
      </c>
      <c r="X44">
        <v>-74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-269</v>
      </c>
      <c r="O45" s="46">
        <v>-64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-333</v>
      </c>
      <c r="W45">
        <v>-269</v>
      </c>
      <c r="X45">
        <v>-64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-277</v>
      </c>
      <c r="O46" s="46">
        <v>-49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-326</v>
      </c>
      <c r="W46">
        <v>-277</v>
      </c>
      <c r="X46">
        <v>-49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-257</v>
      </c>
      <c r="O47" s="46">
        <v>-44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-301</v>
      </c>
      <c r="W47">
        <v>-257</v>
      </c>
      <c r="X47">
        <v>-44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2.89</v>
      </c>
      <c r="K48" s="46">
        <v>0</v>
      </c>
      <c r="L48" s="46">
        <v>0</v>
      </c>
      <c r="M48" s="74">
        <v>0</v>
      </c>
      <c r="N48" s="73">
        <v>-247</v>
      </c>
      <c r="O48" s="46">
        <v>-34</v>
      </c>
      <c r="P48" s="46">
        <v>0</v>
      </c>
      <c r="Q48" s="46">
        <v>0</v>
      </c>
      <c r="R48" s="46">
        <v>0</v>
      </c>
      <c r="S48" s="74">
        <v>0</v>
      </c>
      <c r="U48" s="73">
        <v>2.89</v>
      </c>
      <c r="V48" s="74">
        <v>-281</v>
      </c>
      <c r="W48">
        <v>-247</v>
      </c>
      <c r="X48">
        <v>-34</v>
      </c>
      <c r="Y48">
        <v>0</v>
      </c>
      <c r="Z48">
        <v>0</v>
      </c>
      <c r="AA48">
        <v>2.89</v>
      </c>
    </row>
    <row r="49" spans="7:27">
      <c r="G49" t="s">
        <v>91</v>
      </c>
      <c r="H49" s="73">
        <v>0</v>
      </c>
      <c r="I49" s="46">
        <v>0</v>
      </c>
      <c r="J49" s="46">
        <v>22.19</v>
      </c>
      <c r="K49" s="46">
        <v>0</v>
      </c>
      <c r="L49" s="46">
        <v>0</v>
      </c>
      <c r="M49" s="74">
        <v>0</v>
      </c>
      <c r="N49" s="73">
        <v>-220</v>
      </c>
      <c r="O49" s="46">
        <v>-24</v>
      </c>
      <c r="P49" s="46">
        <v>0</v>
      </c>
      <c r="Q49" s="46">
        <v>0</v>
      </c>
      <c r="R49" s="46">
        <v>0</v>
      </c>
      <c r="S49" s="74">
        <v>0</v>
      </c>
      <c r="U49" s="73">
        <v>22.19</v>
      </c>
      <c r="V49" s="74">
        <v>-244</v>
      </c>
      <c r="W49">
        <v>-220</v>
      </c>
      <c r="X49">
        <v>-24</v>
      </c>
      <c r="Y49">
        <v>0</v>
      </c>
      <c r="Z49">
        <v>0</v>
      </c>
      <c r="AA49">
        <v>22.19</v>
      </c>
    </row>
    <row r="50" spans="7:27">
      <c r="G50" t="s">
        <v>92</v>
      </c>
      <c r="H50" s="73">
        <v>0</v>
      </c>
      <c r="I50" s="46">
        <v>0</v>
      </c>
      <c r="J50" s="46">
        <v>43.41</v>
      </c>
      <c r="K50" s="46">
        <v>0</v>
      </c>
      <c r="L50" s="46">
        <v>0</v>
      </c>
      <c r="M50" s="74">
        <v>0</v>
      </c>
      <c r="N50" s="73">
        <v>-208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43.41</v>
      </c>
      <c r="V50" s="74">
        <v>-208</v>
      </c>
      <c r="W50">
        <v>-208</v>
      </c>
      <c r="X50">
        <v>0</v>
      </c>
      <c r="Y50">
        <v>0</v>
      </c>
      <c r="Z50">
        <v>0</v>
      </c>
      <c r="AA50">
        <v>43.41</v>
      </c>
    </row>
    <row r="51" spans="7:27">
      <c r="G51" t="s">
        <v>93</v>
      </c>
      <c r="H51" s="73">
        <v>0</v>
      </c>
      <c r="I51" s="46">
        <v>0</v>
      </c>
      <c r="J51" s="46">
        <v>67.52</v>
      </c>
      <c r="K51" s="46">
        <v>0</v>
      </c>
      <c r="L51" s="46">
        <v>0</v>
      </c>
      <c r="M51" s="74">
        <v>0</v>
      </c>
      <c r="N51" s="73">
        <v>-194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67.52</v>
      </c>
      <c r="V51" s="74">
        <v>-194</v>
      </c>
      <c r="W51">
        <v>-194</v>
      </c>
      <c r="X51">
        <v>0</v>
      </c>
      <c r="Y51">
        <v>0</v>
      </c>
      <c r="Z51">
        <v>0</v>
      </c>
      <c r="AA51">
        <v>67.52</v>
      </c>
    </row>
    <row r="52" spans="7:27">
      <c r="G52" t="s">
        <v>94</v>
      </c>
      <c r="H52" s="73">
        <v>0</v>
      </c>
      <c r="I52" s="46">
        <v>0</v>
      </c>
      <c r="J52" s="46">
        <v>80.06</v>
      </c>
      <c r="K52" s="46">
        <v>0</v>
      </c>
      <c r="L52" s="46">
        <v>0</v>
      </c>
      <c r="M52" s="74">
        <v>0</v>
      </c>
      <c r="N52" s="73">
        <v>-160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80.06</v>
      </c>
      <c r="V52" s="74">
        <v>-160</v>
      </c>
      <c r="W52">
        <v>-160</v>
      </c>
      <c r="X52">
        <v>0</v>
      </c>
      <c r="Y52">
        <v>0</v>
      </c>
      <c r="Z52">
        <v>0</v>
      </c>
      <c r="AA52">
        <v>80.06</v>
      </c>
    </row>
    <row r="53" spans="7:27">
      <c r="G53" t="s">
        <v>95</v>
      </c>
      <c r="H53" s="73">
        <v>0</v>
      </c>
      <c r="I53" s="46">
        <v>0</v>
      </c>
      <c r="J53" s="46">
        <v>79.099999999999994</v>
      </c>
      <c r="K53" s="46">
        <v>0</v>
      </c>
      <c r="L53" s="46">
        <v>0</v>
      </c>
      <c r="M53" s="74">
        <v>0</v>
      </c>
      <c r="N53" s="73">
        <v>-128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79.099999999999994</v>
      </c>
      <c r="V53" s="74">
        <v>-128</v>
      </c>
      <c r="W53">
        <v>-128</v>
      </c>
      <c r="X53">
        <v>0</v>
      </c>
      <c r="Y53">
        <v>0</v>
      </c>
      <c r="Z53">
        <v>0</v>
      </c>
      <c r="AA53">
        <v>79.099999999999994</v>
      </c>
    </row>
    <row r="54" spans="7:27">
      <c r="G54" t="s">
        <v>96</v>
      </c>
      <c r="H54" s="73">
        <v>0</v>
      </c>
      <c r="I54" s="46">
        <v>0</v>
      </c>
      <c r="J54" s="46">
        <v>51.12</v>
      </c>
      <c r="K54" s="46">
        <v>0</v>
      </c>
      <c r="L54" s="46">
        <v>0</v>
      </c>
      <c r="M54" s="74">
        <v>0</v>
      </c>
      <c r="N54" s="73">
        <v>-101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51.12</v>
      </c>
      <c r="V54" s="74">
        <v>-101</v>
      </c>
      <c r="W54">
        <v>-101</v>
      </c>
      <c r="X54">
        <v>0</v>
      </c>
      <c r="Y54">
        <v>0</v>
      </c>
      <c r="Z54">
        <v>0</v>
      </c>
      <c r="AA54">
        <v>51.12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-108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-108</v>
      </c>
      <c r="W55">
        <v>-108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-97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-97</v>
      </c>
      <c r="W56">
        <v>-97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15.43</v>
      </c>
      <c r="K57" s="46">
        <v>0</v>
      </c>
      <c r="L57" s="46">
        <v>0</v>
      </c>
      <c r="M57" s="74">
        <v>0</v>
      </c>
      <c r="N57" s="73">
        <v>-57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15.43</v>
      </c>
      <c r="V57" s="74">
        <v>-57</v>
      </c>
      <c r="W57">
        <v>-57</v>
      </c>
      <c r="X57">
        <v>0</v>
      </c>
      <c r="Y57">
        <v>0</v>
      </c>
      <c r="Z57">
        <v>0</v>
      </c>
      <c r="AA57">
        <v>15.43</v>
      </c>
    </row>
    <row r="58" spans="7:27">
      <c r="G58" t="s">
        <v>100</v>
      </c>
      <c r="H58" s="73">
        <v>0</v>
      </c>
      <c r="I58" s="46">
        <v>0</v>
      </c>
      <c r="J58" s="46">
        <v>38.58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38.58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38.58</v>
      </c>
    </row>
    <row r="59" spans="7:27">
      <c r="G59" t="s">
        <v>101</v>
      </c>
      <c r="H59" s="73">
        <v>0</v>
      </c>
      <c r="I59" s="46">
        <v>0</v>
      </c>
      <c r="J59" s="46">
        <v>38.58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38.58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38.58</v>
      </c>
    </row>
    <row r="60" spans="7:27">
      <c r="G60" t="s">
        <v>102</v>
      </c>
      <c r="H60" s="73">
        <v>0</v>
      </c>
      <c r="I60" s="46">
        <v>0</v>
      </c>
      <c r="J60" s="46">
        <v>29.9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29.9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29.9</v>
      </c>
    </row>
    <row r="61" spans="7:27">
      <c r="G61" t="s">
        <v>103</v>
      </c>
      <c r="H61" s="73">
        <v>0</v>
      </c>
      <c r="I61" s="46">
        <v>0</v>
      </c>
      <c r="J61" s="46">
        <v>78.13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78.13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78.13</v>
      </c>
    </row>
    <row r="62" spans="7:27">
      <c r="G62" t="s">
        <v>104</v>
      </c>
      <c r="H62" s="73">
        <v>0</v>
      </c>
      <c r="I62" s="46">
        <v>0</v>
      </c>
      <c r="J62" s="46">
        <v>113.82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113.82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113.82</v>
      </c>
    </row>
    <row r="63" spans="7:27">
      <c r="G63" t="s">
        <v>105</v>
      </c>
      <c r="H63" s="73">
        <v>0</v>
      </c>
      <c r="I63" s="46">
        <v>0</v>
      </c>
      <c r="J63" s="46">
        <v>144.69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144.69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144.69</v>
      </c>
    </row>
    <row r="64" spans="7:27">
      <c r="G64" t="s">
        <v>106</v>
      </c>
      <c r="H64" s="73">
        <v>0</v>
      </c>
      <c r="I64" s="46">
        <v>0</v>
      </c>
      <c r="J64" s="46">
        <v>150.47999999999999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150.47999999999999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150.47999999999999</v>
      </c>
    </row>
    <row r="65" spans="7:27">
      <c r="G65" t="s">
        <v>107</v>
      </c>
      <c r="H65" s="73">
        <v>0</v>
      </c>
      <c r="I65" s="46">
        <v>0</v>
      </c>
      <c r="J65" s="46">
        <v>159.16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159.16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159.16</v>
      </c>
    </row>
    <row r="66" spans="7:27">
      <c r="G66" t="s">
        <v>108</v>
      </c>
      <c r="H66" s="73">
        <v>0</v>
      </c>
      <c r="I66" s="46">
        <v>0</v>
      </c>
      <c r="J66" s="46">
        <v>153.37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153.37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153.37</v>
      </c>
    </row>
    <row r="67" spans="7:27">
      <c r="G67" t="s">
        <v>109</v>
      </c>
      <c r="H67" s="73">
        <v>0</v>
      </c>
      <c r="I67" s="46">
        <v>0</v>
      </c>
      <c r="J67" s="46">
        <v>227.65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227.65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227.65</v>
      </c>
    </row>
    <row r="68" spans="7:27">
      <c r="G68" t="s">
        <v>110</v>
      </c>
      <c r="H68" s="73">
        <v>0</v>
      </c>
      <c r="I68" s="46">
        <v>0</v>
      </c>
      <c r="J68" s="46">
        <v>214.14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214.14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214.14</v>
      </c>
    </row>
    <row r="69" spans="7:27">
      <c r="G69" t="s">
        <v>111</v>
      </c>
      <c r="H69" s="73">
        <v>0</v>
      </c>
      <c r="I69" s="46">
        <v>0</v>
      </c>
      <c r="J69" s="46">
        <v>201.6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201.6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201.6</v>
      </c>
    </row>
    <row r="70" spans="7:27">
      <c r="G70" t="s">
        <v>112</v>
      </c>
      <c r="H70" s="73">
        <v>0</v>
      </c>
      <c r="I70" s="46">
        <v>0</v>
      </c>
      <c r="J70" s="46">
        <v>190.99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190.99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190.99</v>
      </c>
    </row>
    <row r="71" spans="7:27">
      <c r="G71" t="s">
        <v>113</v>
      </c>
      <c r="H71" s="73">
        <v>0</v>
      </c>
      <c r="I71" s="46">
        <v>0</v>
      </c>
      <c r="J71" s="46">
        <v>171.7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171.7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171.7</v>
      </c>
    </row>
    <row r="72" spans="7:27">
      <c r="G72" t="s">
        <v>114</v>
      </c>
      <c r="H72" s="73">
        <v>0</v>
      </c>
      <c r="I72" s="46">
        <v>0</v>
      </c>
      <c r="J72" s="46">
        <v>167.84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167.84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167.84</v>
      </c>
    </row>
    <row r="73" spans="7:27">
      <c r="G73" t="s">
        <v>115</v>
      </c>
      <c r="H73" s="73">
        <v>0</v>
      </c>
      <c r="I73" s="46">
        <v>0</v>
      </c>
      <c r="J73" s="46">
        <v>147.58000000000001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147.58000000000001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147.58000000000001</v>
      </c>
    </row>
    <row r="74" spans="7:27">
      <c r="G74" t="s">
        <v>116</v>
      </c>
      <c r="H74" s="73">
        <v>0</v>
      </c>
      <c r="I74" s="46">
        <v>0</v>
      </c>
      <c r="J74" s="46">
        <v>141.80000000000001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141.80000000000001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141.80000000000001</v>
      </c>
    </row>
    <row r="75" spans="7:27">
      <c r="G75" t="s">
        <v>117</v>
      </c>
      <c r="H75" s="73">
        <v>0</v>
      </c>
      <c r="I75" s="46">
        <v>0</v>
      </c>
      <c r="J75" s="46">
        <v>132.15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132.15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132.15</v>
      </c>
    </row>
    <row r="76" spans="7:27">
      <c r="G76" t="s">
        <v>118</v>
      </c>
      <c r="H76" s="73">
        <v>0</v>
      </c>
      <c r="I76" s="46">
        <v>0</v>
      </c>
      <c r="J76" s="46">
        <v>110.93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110.93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110.93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0.77</v>
      </c>
      <c r="N77" s="73">
        <v>0</v>
      </c>
      <c r="O77" s="46">
        <v>0</v>
      </c>
      <c r="P77" s="46">
        <v>0</v>
      </c>
      <c r="Q77" s="46">
        <v>-8</v>
      </c>
      <c r="R77" s="46">
        <v>0</v>
      </c>
      <c r="S77" s="74">
        <v>0</v>
      </c>
      <c r="U77" s="73">
        <v>0.77</v>
      </c>
      <c r="V77" s="74">
        <v>-8</v>
      </c>
      <c r="W77">
        <v>0</v>
      </c>
      <c r="X77">
        <v>0</v>
      </c>
      <c r="Y77">
        <v>-8</v>
      </c>
      <c r="Z77">
        <v>0.77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5.88</v>
      </c>
      <c r="N78" s="73">
        <v>0</v>
      </c>
      <c r="O78" s="46">
        <v>0</v>
      </c>
      <c r="P78" s="46">
        <v>0</v>
      </c>
      <c r="Q78" s="46">
        <v>-16</v>
      </c>
      <c r="R78" s="46">
        <v>0</v>
      </c>
      <c r="S78" s="74">
        <v>0</v>
      </c>
      <c r="U78" s="73">
        <v>5.88</v>
      </c>
      <c r="V78" s="74">
        <v>-16</v>
      </c>
      <c r="W78">
        <v>0</v>
      </c>
      <c r="X78">
        <v>0</v>
      </c>
      <c r="Y78">
        <v>-16</v>
      </c>
      <c r="Z78">
        <v>5.88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4.63</v>
      </c>
      <c r="N79" s="73">
        <v>0</v>
      </c>
      <c r="O79" s="46">
        <v>-120</v>
      </c>
      <c r="P79" s="46">
        <v>0</v>
      </c>
      <c r="Q79" s="46">
        <v>-20</v>
      </c>
      <c r="R79" s="46">
        <v>0</v>
      </c>
      <c r="S79" s="74">
        <v>0</v>
      </c>
      <c r="U79" s="73">
        <v>4.63</v>
      </c>
      <c r="V79" s="74">
        <v>-140</v>
      </c>
      <c r="W79">
        <v>0</v>
      </c>
      <c r="X79">
        <v>-120</v>
      </c>
      <c r="Y79">
        <v>-20</v>
      </c>
      <c r="Z79">
        <v>4.63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4.7699999999999996</v>
      </c>
      <c r="N80" s="73">
        <v>0</v>
      </c>
      <c r="O80" s="46">
        <v>-120</v>
      </c>
      <c r="P80" s="46">
        <v>0</v>
      </c>
      <c r="Q80" s="46">
        <v>-25</v>
      </c>
      <c r="R80" s="46">
        <v>0</v>
      </c>
      <c r="S80" s="74">
        <v>0</v>
      </c>
      <c r="U80" s="73">
        <v>4.7699999999999996</v>
      </c>
      <c r="V80" s="74">
        <v>-145</v>
      </c>
      <c r="W80">
        <v>0</v>
      </c>
      <c r="X80">
        <v>-120</v>
      </c>
      <c r="Y80">
        <v>-25</v>
      </c>
      <c r="Z80">
        <v>4.7699999999999996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4.8600000000000003</v>
      </c>
      <c r="N81" s="73">
        <v>0</v>
      </c>
      <c r="O81" s="46">
        <v>-110</v>
      </c>
      <c r="P81" s="46">
        <v>0</v>
      </c>
      <c r="Q81" s="46">
        <v>-30</v>
      </c>
      <c r="R81" s="46">
        <v>0</v>
      </c>
      <c r="S81" s="74">
        <v>0</v>
      </c>
      <c r="U81" s="73">
        <v>4.8600000000000003</v>
      </c>
      <c r="V81" s="74">
        <v>-140</v>
      </c>
      <c r="W81">
        <v>0</v>
      </c>
      <c r="X81">
        <v>-110</v>
      </c>
      <c r="Y81">
        <v>-30</v>
      </c>
      <c r="Z81">
        <v>4.8600000000000003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3.95</v>
      </c>
      <c r="N82" s="73">
        <v>0</v>
      </c>
      <c r="O82" s="46">
        <v>-80</v>
      </c>
      <c r="P82" s="46">
        <v>0</v>
      </c>
      <c r="Q82" s="46">
        <v>-35</v>
      </c>
      <c r="R82" s="46">
        <v>0</v>
      </c>
      <c r="S82" s="74">
        <v>0</v>
      </c>
      <c r="U82" s="73">
        <v>3.95</v>
      </c>
      <c r="V82" s="74">
        <v>-115</v>
      </c>
      <c r="W82">
        <v>0</v>
      </c>
      <c r="X82">
        <v>-80</v>
      </c>
      <c r="Y82">
        <v>-35</v>
      </c>
      <c r="Z82">
        <v>3.95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3.98</v>
      </c>
      <c r="N83" s="73">
        <v>0</v>
      </c>
      <c r="O83" s="46">
        <v>-75</v>
      </c>
      <c r="P83" s="46">
        <v>0</v>
      </c>
      <c r="Q83" s="46">
        <v>-39</v>
      </c>
      <c r="R83" s="46">
        <v>0</v>
      </c>
      <c r="S83" s="74">
        <v>0</v>
      </c>
      <c r="U83" s="73">
        <v>3.98</v>
      </c>
      <c r="V83" s="74">
        <v>-114</v>
      </c>
      <c r="W83">
        <v>0</v>
      </c>
      <c r="X83">
        <v>-75</v>
      </c>
      <c r="Y83">
        <v>-39</v>
      </c>
      <c r="Z83">
        <v>3.98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3.89</v>
      </c>
      <c r="N84" s="73">
        <v>0</v>
      </c>
      <c r="O84" s="46">
        <v>-70</v>
      </c>
      <c r="P84" s="46">
        <v>0</v>
      </c>
      <c r="Q84" s="46">
        <v>-44</v>
      </c>
      <c r="R84" s="46">
        <v>0</v>
      </c>
      <c r="S84" s="74">
        <v>0</v>
      </c>
      <c r="U84" s="73">
        <v>3.89</v>
      </c>
      <c r="V84" s="74">
        <v>-114</v>
      </c>
      <c r="W84">
        <v>0</v>
      </c>
      <c r="X84">
        <v>-70</v>
      </c>
      <c r="Y84">
        <v>-44</v>
      </c>
      <c r="Z84">
        <v>3.89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4.57</v>
      </c>
      <c r="N85" s="73">
        <v>0</v>
      </c>
      <c r="O85" s="46">
        <v>-55</v>
      </c>
      <c r="P85" s="46">
        <v>0</v>
      </c>
      <c r="Q85" s="46">
        <v>-47</v>
      </c>
      <c r="R85" s="46">
        <v>0</v>
      </c>
      <c r="S85" s="74">
        <v>0</v>
      </c>
      <c r="U85" s="73">
        <v>4.57</v>
      </c>
      <c r="V85" s="74">
        <v>-102</v>
      </c>
      <c r="W85">
        <v>0</v>
      </c>
      <c r="X85">
        <v>-55</v>
      </c>
      <c r="Y85">
        <v>-47</v>
      </c>
      <c r="Z85">
        <v>4.57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4.5999999999999996</v>
      </c>
      <c r="N86" s="73">
        <v>0</v>
      </c>
      <c r="O86" s="46">
        <v>0</v>
      </c>
      <c r="P86" s="46">
        <v>0</v>
      </c>
      <c r="Q86" s="46">
        <v>-50</v>
      </c>
      <c r="R86" s="46">
        <v>0</v>
      </c>
      <c r="S86" s="74">
        <v>0</v>
      </c>
      <c r="U86" s="73">
        <v>4.5999999999999996</v>
      </c>
      <c r="V86" s="74">
        <v>-50</v>
      </c>
      <c r="W86">
        <v>0</v>
      </c>
      <c r="X86">
        <v>0</v>
      </c>
      <c r="Y86">
        <v>-50</v>
      </c>
      <c r="Z86">
        <v>4.5999999999999996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13.04</v>
      </c>
      <c r="K87" s="46">
        <v>0</v>
      </c>
      <c r="L87" s="46">
        <v>0</v>
      </c>
      <c r="M87" s="74">
        <v>2.97</v>
      </c>
      <c r="N87" s="73">
        <v>0</v>
      </c>
      <c r="O87" s="46">
        <v>0</v>
      </c>
      <c r="P87" s="46">
        <v>0</v>
      </c>
      <c r="Q87" s="46">
        <v>-53</v>
      </c>
      <c r="R87" s="46">
        <v>0</v>
      </c>
      <c r="S87" s="74">
        <v>0</v>
      </c>
      <c r="U87" s="73">
        <v>16.010000000000002</v>
      </c>
      <c r="V87" s="74">
        <v>-53</v>
      </c>
      <c r="W87">
        <v>0</v>
      </c>
      <c r="X87">
        <v>0</v>
      </c>
      <c r="Y87">
        <v>-53</v>
      </c>
      <c r="Z87">
        <v>2.97</v>
      </c>
      <c r="AA87">
        <v>13.04</v>
      </c>
    </row>
    <row r="88" spans="7:27">
      <c r="G88" t="s">
        <v>130</v>
      </c>
      <c r="H88" s="73">
        <v>0</v>
      </c>
      <c r="I88" s="46">
        <v>0</v>
      </c>
      <c r="J88" s="46">
        <v>12.02</v>
      </c>
      <c r="K88" s="46">
        <v>0</v>
      </c>
      <c r="L88" s="46">
        <v>0</v>
      </c>
      <c r="M88" s="74">
        <v>2.4500000000000002</v>
      </c>
      <c r="N88" s="73">
        <v>0</v>
      </c>
      <c r="O88" s="46">
        <v>0</v>
      </c>
      <c r="P88" s="46">
        <v>0</v>
      </c>
      <c r="Q88" s="46">
        <v>-55</v>
      </c>
      <c r="R88" s="46">
        <v>0</v>
      </c>
      <c r="S88" s="74">
        <v>0</v>
      </c>
      <c r="U88" s="73">
        <v>14.47</v>
      </c>
      <c r="V88" s="74">
        <v>-55</v>
      </c>
      <c r="W88">
        <v>0</v>
      </c>
      <c r="X88">
        <v>0</v>
      </c>
      <c r="Y88">
        <v>-55</v>
      </c>
      <c r="Z88">
        <v>2.4500000000000002</v>
      </c>
      <c r="AA88">
        <v>12.02</v>
      </c>
    </row>
    <row r="89" spans="7:27">
      <c r="G89" t="s">
        <v>131</v>
      </c>
      <c r="H89" s="73">
        <v>0</v>
      </c>
      <c r="I89" s="46">
        <v>0</v>
      </c>
      <c r="J89" s="46">
        <v>11.17</v>
      </c>
      <c r="K89" s="46">
        <v>0</v>
      </c>
      <c r="L89" s="46">
        <v>0</v>
      </c>
      <c r="M89" s="74">
        <v>2.66</v>
      </c>
      <c r="N89" s="73">
        <v>0</v>
      </c>
      <c r="O89" s="46">
        <v>0</v>
      </c>
      <c r="P89" s="46">
        <v>0</v>
      </c>
      <c r="Q89" s="46">
        <v>-57</v>
      </c>
      <c r="R89" s="46">
        <v>0</v>
      </c>
      <c r="S89" s="74">
        <v>0</v>
      </c>
      <c r="U89" s="73">
        <v>13.83</v>
      </c>
      <c r="V89" s="74">
        <v>-57</v>
      </c>
      <c r="W89">
        <v>0</v>
      </c>
      <c r="X89">
        <v>0</v>
      </c>
      <c r="Y89">
        <v>-57</v>
      </c>
      <c r="Z89">
        <v>2.66</v>
      </c>
      <c r="AA89">
        <v>11.17</v>
      </c>
    </row>
    <row r="90" spans="7:27">
      <c r="G90" t="s">
        <v>132</v>
      </c>
      <c r="H90" s="73">
        <v>10.98</v>
      </c>
      <c r="I90" s="46">
        <v>0</v>
      </c>
      <c r="J90" s="46">
        <v>8.5399999999999991</v>
      </c>
      <c r="K90" s="46">
        <v>0</v>
      </c>
      <c r="L90" s="46">
        <v>0</v>
      </c>
      <c r="M90" s="74">
        <v>2.2000000000000002</v>
      </c>
      <c r="N90" s="73">
        <v>0</v>
      </c>
      <c r="O90" s="46">
        <v>0</v>
      </c>
      <c r="P90" s="46">
        <v>0</v>
      </c>
      <c r="Q90" s="46">
        <v>-59</v>
      </c>
      <c r="R90" s="46">
        <v>0</v>
      </c>
      <c r="S90" s="74">
        <v>0</v>
      </c>
      <c r="U90" s="73">
        <v>21.72</v>
      </c>
      <c r="V90" s="74">
        <v>-59</v>
      </c>
      <c r="W90">
        <v>10.98</v>
      </c>
      <c r="X90">
        <v>0</v>
      </c>
      <c r="Y90">
        <v>-59</v>
      </c>
      <c r="Z90">
        <v>2.2000000000000002</v>
      </c>
      <c r="AA90">
        <v>8.5399999999999991</v>
      </c>
    </row>
    <row r="91" spans="7:27">
      <c r="G91" t="s">
        <v>133</v>
      </c>
      <c r="H91" s="73">
        <v>0</v>
      </c>
      <c r="I91" s="46">
        <v>0</v>
      </c>
      <c r="J91" s="46">
        <v>17.079999999999998</v>
      </c>
      <c r="K91" s="46">
        <v>0</v>
      </c>
      <c r="L91" s="46">
        <v>0</v>
      </c>
      <c r="M91" s="74">
        <v>2.98</v>
      </c>
      <c r="N91" s="73">
        <v>0</v>
      </c>
      <c r="O91" s="46">
        <v>0</v>
      </c>
      <c r="P91" s="46">
        <v>0</v>
      </c>
      <c r="Q91" s="46">
        <v>-60</v>
      </c>
      <c r="R91" s="46">
        <v>0</v>
      </c>
      <c r="S91" s="74">
        <v>0</v>
      </c>
      <c r="U91" s="73">
        <v>20.059999999999999</v>
      </c>
      <c r="V91" s="74">
        <v>-60</v>
      </c>
      <c r="W91">
        <v>0</v>
      </c>
      <c r="X91">
        <v>0</v>
      </c>
      <c r="Y91">
        <v>-60</v>
      </c>
      <c r="Z91">
        <v>2.98</v>
      </c>
      <c r="AA91">
        <v>17.079999999999998</v>
      </c>
    </row>
    <row r="92" spans="7:27">
      <c r="G92" t="s">
        <v>134</v>
      </c>
      <c r="H92" s="73">
        <v>0</v>
      </c>
      <c r="I92" s="46">
        <v>0</v>
      </c>
      <c r="J92" s="46">
        <v>27.94</v>
      </c>
      <c r="K92" s="46">
        <v>0</v>
      </c>
      <c r="L92" s="46">
        <v>0</v>
      </c>
      <c r="M92" s="74">
        <v>2.46</v>
      </c>
      <c r="N92" s="73">
        <v>0</v>
      </c>
      <c r="O92" s="46">
        <v>0</v>
      </c>
      <c r="P92" s="46">
        <v>0</v>
      </c>
      <c r="Q92" s="46">
        <v>-61</v>
      </c>
      <c r="R92" s="46">
        <v>0</v>
      </c>
      <c r="S92" s="74">
        <v>0</v>
      </c>
      <c r="U92" s="73">
        <v>30.4</v>
      </c>
      <c r="V92" s="74">
        <v>-61</v>
      </c>
      <c r="W92">
        <v>0</v>
      </c>
      <c r="X92">
        <v>0</v>
      </c>
      <c r="Y92">
        <v>-61</v>
      </c>
      <c r="Z92">
        <v>2.46</v>
      </c>
      <c r="AA92">
        <v>27.94</v>
      </c>
    </row>
    <row r="93" spans="7:27">
      <c r="G93" t="s">
        <v>135</v>
      </c>
      <c r="H93" s="73">
        <v>2.39</v>
      </c>
      <c r="I93" s="46">
        <v>0</v>
      </c>
      <c r="J93" s="46">
        <v>38.42</v>
      </c>
      <c r="K93" s="46">
        <v>0</v>
      </c>
      <c r="L93" s="46">
        <v>0</v>
      </c>
      <c r="M93" s="74">
        <v>2.04</v>
      </c>
      <c r="N93" s="73">
        <v>0</v>
      </c>
      <c r="O93" s="46">
        <v>0</v>
      </c>
      <c r="P93" s="46">
        <v>0</v>
      </c>
      <c r="Q93" s="46">
        <v>-62</v>
      </c>
      <c r="R93" s="46">
        <v>0</v>
      </c>
      <c r="S93" s="74">
        <v>0</v>
      </c>
      <c r="U93" s="73">
        <v>42.85</v>
      </c>
      <c r="V93" s="74">
        <v>-62</v>
      </c>
      <c r="W93">
        <v>2.39</v>
      </c>
      <c r="X93">
        <v>0</v>
      </c>
      <c r="Y93">
        <v>-62</v>
      </c>
      <c r="Z93">
        <v>2.04</v>
      </c>
      <c r="AA93">
        <v>38.42</v>
      </c>
    </row>
    <row r="94" spans="7:27">
      <c r="G94" t="s">
        <v>136</v>
      </c>
      <c r="H94" s="73">
        <v>20</v>
      </c>
      <c r="I94" s="46">
        <v>0</v>
      </c>
      <c r="J94" s="46">
        <v>49.38</v>
      </c>
      <c r="K94" s="46">
        <v>0</v>
      </c>
      <c r="L94" s="46">
        <v>0</v>
      </c>
      <c r="M94" s="74">
        <v>2.1800000000000002</v>
      </c>
      <c r="N94" s="73">
        <v>0</v>
      </c>
      <c r="O94" s="46">
        <v>0</v>
      </c>
      <c r="P94" s="46">
        <v>0</v>
      </c>
      <c r="Q94" s="46">
        <v>-65</v>
      </c>
      <c r="R94" s="46">
        <v>0</v>
      </c>
      <c r="S94" s="74">
        <v>0</v>
      </c>
      <c r="U94" s="73">
        <v>71.56</v>
      </c>
      <c r="V94" s="74">
        <v>-65</v>
      </c>
      <c r="W94">
        <v>20</v>
      </c>
      <c r="X94">
        <v>0</v>
      </c>
      <c r="Y94">
        <v>-65</v>
      </c>
      <c r="Z94">
        <v>2.1800000000000002</v>
      </c>
      <c r="AA94">
        <v>49.38</v>
      </c>
    </row>
    <row r="95" spans="7:27">
      <c r="G95" t="s">
        <v>137</v>
      </c>
      <c r="H95" s="73">
        <v>23.68</v>
      </c>
      <c r="I95" s="46">
        <v>0</v>
      </c>
      <c r="J95" s="46">
        <v>52.19</v>
      </c>
      <c r="K95" s="46">
        <v>0</v>
      </c>
      <c r="L95" s="46">
        <v>0</v>
      </c>
      <c r="M95" s="74">
        <v>2.48</v>
      </c>
      <c r="N95" s="73">
        <v>0</v>
      </c>
      <c r="O95" s="46">
        <v>0</v>
      </c>
      <c r="P95" s="46">
        <v>0</v>
      </c>
      <c r="Q95" s="46">
        <v>-68</v>
      </c>
      <c r="R95" s="46">
        <v>0</v>
      </c>
      <c r="S95" s="74">
        <v>0</v>
      </c>
      <c r="U95" s="73">
        <v>78.349999999999994</v>
      </c>
      <c r="V95" s="74">
        <v>-68</v>
      </c>
      <c r="W95">
        <v>23.68</v>
      </c>
      <c r="X95">
        <v>0</v>
      </c>
      <c r="Y95">
        <v>-68</v>
      </c>
      <c r="Z95">
        <v>2.48</v>
      </c>
      <c r="AA95">
        <v>52.19</v>
      </c>
    </row>
    <row r="96" spans="7:27">
      <c r="G96" t="s">
        <v>138</v>
      </c>
      <c r="H96" s="73">
        <v>19.54</v>
      </c>
      <c r="I96" s="46">
        <v>0</v>
      </c>
      <c r="J96" s="46">
        <v>53.46</v>
      </c>
      <c r="K96" s="46">
        <v>0</v>
      </c>
      <c r="L96" s="46">
        <v>0</v>
      </c>
      <c r="M96" s="74">
        <v>2.33</v>
      </c>
      <c r="N96" s="73">
        <v>0</v>
      </c>
      <c r="O96" s="46">
        <v>0</v>
      </c>
      <c r="P96" s="46">
        <v>0</v>
      </c>
      <c r="Q96" s="46">
        <v>-71</v>
      </c>
      <c r="R96" s="46">
        <v>0</v>
      </c>
      <c r="S96" s="74">
        <v>0</v>
      </c>
      <c r="U96" s="73">
        <v>75.33</v>
      </c>
      <c r="V96" s="74">
        <v>-71</v>
      </c>
      <c r="W96">
        <v>19.54</v>
      </c>
      <c r="X96">
        <v>0</v>
      </c>
      <c r="Y96">
        <v>-71</v>
      </c>
      <c r="Z96">
        <v>2.33</v>
      </c>
      <c r="AA96">
        <v>53.46</v>
      </c>
    </row>
    <row r="97" spans="1:83">
      <c r="G97" t="s">
        <v>139</v>
      </c>
      <c r="H97" s="73">
        <v>6.35</v>
      </c>
      <c r="I97" s="46">
        <v>0</v>
      </c>
      <c r="J97" s="46">
        <v>54.02</v>
      </c>
      <c r="K97" s="46">
        <v>0</v>
      </c>
      <c r="L97" s="46">
        <v>0</v>
      </c>
      <c r="M97" s="74">
        <v>2.09</v>
      </c>
      <c r="N97" s="73">
        <v>0</v>
      </c>
      <c r="O97" s="46">
        <v>0</v>
      </c>
      <c r="P97" s="46">
        <v>0</v>
      </c>
      <c r="Q97" s="46">
        <v>-74</v>
      </c>
      <c r="R97" s="46">
        <v>0</v>
      </c>
      <c r="S97" s="74">
        <v>0</v>
      </c>
      <c r="U97" s="73">
        <v>62.46</v>
      </c>
      <c r="V97" s="74">
        <v>-74</v>
      </c>
      <c r="W97">
        <v>6.35</v>
      </c>
      <c r="X97">
        <v>0</v>
      </c>
      <c r="Y97">
        <v>-74</v>
      </c>
      <c r="Z97">
        <v>2.09</v>
      </c>
      <c r="AA97">
        <v>54.02</v>
      </c>
    </row>
    <row r="98" spans="1:83">
      <c r="G98" t="s">
        <v>140</v>
      </c>
      <c r="H98" s="73">
        <v>0</v>
      </c>
      <c r="I98" s="46">
        <v>0</v>
      </c>
      <c r="J98" s="46">
        <v>46.13</v>
      </c>
      <c r="K98" s="46">
        <v>0</v>
      </c>
      <c r="L98" s="46">
        <v>0</v>
      </c>
      <c r="M98" s="74">
        <v>1.24</v>
      </c>
      <c r="N98" s="73">
        <v>0</v>
      </c>
      <c r="O98" s="46">
        <v>0</v>
      </c>
      <c r="P98" s="46">
        <v>0</v>
      </c>
      <c r="Q98" s="46">
        <v>-78</v>
      </c>
      <c r="R98" s="46">
        <v>0</v>
      </c>
      <c r="S98" s="74">
        <v>0</v>
      </c>
      <c r="U98" s="73">
        <v>47.37</v>
      </c>
      <c r="V98" s="74">
        <v>-78</v>
      </c>
      <c r="W98">
        <v>0</v>
      </c>
      <c r="X98">
        <v>0</v>
      </c>
      <c r="Y98">
        <v>-78</v>
      </c>
      <c r="Z98">
        <v>1.24</v>
      </c>
      <c r="AA98">
        <v>46.13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4.41275E-2</v>
      </c>
      <c r="I99" s="69">
        <f t="shared" ref="I99:BQ99" si="1">SUM(I3:I98)/4000</f>
        <v>1.59025E-2</v>
      </c>
      <c r="J99" s="69">
        <f t="shared" si="1"/>
        <v>0.8961825000000001</v>
      </c>
      <c r="K99" s="69">
        <f t="shared" si="1"/>
        <v>0</v>
      </c>
      <c r="L99" s="69">
        <f t="shared" si="1"/>
        <v>0</v>
      </c>
      <c r="M99" s="69">
        <f t="shared" si="1"/>
        <v>7.8530000000000016E-2</v>
      </c>
      <c r="N99" s="68">
        <f t="shared" si="1"/>
        <v>-1.4710000000000001</v>
      </c>
      <c r="O99" s="69">
        <f t="shared" si="1"/>
        <v>-1.2244999999999999</v>
      </c>
      <c r="P99" s="69">
        <f t="shared" si="1"/>
        <v>-1.2310000000000001</v>
      </c>
      <c r="Q99" s="69">
        <f t="shared" si="1"/>
        <v>-1.0289999999999999</v>
      </c>
      <c r="R99" s="69">
        <f t="shared" si="1"/>
        <v>0</v>
      </c>
      <c r="S99" s="70">
        <f t="shared" si="1"/>
        <v>0</v>
      </c>
      <c r="U99" s="68">
        <f t="shared" si="1"/>
        <v>1.0347424999999999</v>
      </c>
      <c r="V99" s="70">
        <f t="shared" si="1"/>
        <v>-4.9554999999999998</v>
      </c>
      <c r="W99">
        <f t="shared" si="1"/>
        <v>-1.4268725</v>
      </c>
      <c r="X99">
        <f t="shared" si="1"/>
        <v>-1.2085974999999998</v>
      </c>
      <c r="Y99">
        <f t="shared" si="1"/>
        <v>-1.0289999999999999</v>
      </c>
      <c r="Z99">
        <f t="shared" si="1"/>
        <v>7.8530000000000016E-2</v>
      </c>
      <c r="AA99">
        <f t="shared" si="1"/>
        <v>-0.33481749999999988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T3" activePane="bottomRight" state="frozen"/>
      <selection sqref="A1:D35"/>
      <selection pane="topRight" sqref="A1:D35"/>
      <selection pane="bottomLeft" sqref="A1:D35"/>
      <selection pane="bottomRight" activeCell="CF3" sqref="CF3:C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18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543</v>
      </c>
      <c r="AF1" t="s">
        <v>554</v>
      </c>
      <c r="AG1" t="s">
        <v>556</v>
      </c>
      <c r="AH1" t="s">
        <v>558</v>
      </c>
      <c r="AI1" t="s">
        <v>560</v>
      </c>
      <c r="AJ1" t="s">
        <v>562</v>
      </c>
      <c r="AK1" t="s">
        <v>564</v>
      </c>
      <c r="AL1" t="s">
        <v>558</v>
      </c>
      <c r="AM1" t="s">
        <v>567</v>
      </c>
      <c r="AN1" t="s">
        <v>543</v>
      </c>
      <c r="AO1" t="s">
        <v>570</v>
      </c>
      <c r="AP1" t="s">
        <v>572</v>
      </c>
      <c r="AQ1" t="s">
        <v>574</v>
      </c>
      <c r="AR1" t="s">
        <v>576</v>
      </c>
      <c r="AS1" t="s">
        <v>551</v>
      </c>
      <c r="AT1" t="s">
        <v>579</v>
      </c>
      <c r="AU1" t="s">
        <v>581</v>
      </c>
      <c r="AV1" t="s">
        <v>554</v>
      </c>
      <c r="AW1" t="s">
        <v>584</v>
      </c>
      <c r="AX1" t="s">
        <v>586</v>
      </c>
      <c r="AY1" t="s">
        <v>588</v>
      </c>
      <c r="AZ1" t="s">
        <v>590</v>
      </c>
      <c r="BA1" t="s">
        <v>592</v>
      </c>
      <c r="BB1" t="s">
        <v>543</v>
      </c>
      <c r="BC1" t="s">
        <v>595</v>
      </c>
      <c r="BD1" t="s">
        <v>574</v>
      </c>
      <c r="BE1" t="s">
        <v>574</v>
      </c>
      <c r="BF1" t="s">
        <v>586</v>
      </c>
      <c r="BG1" t="s">
        <v>600</v>
      </c>
      <c r="BH1" t="s">
        <v>602</v>
      </c>
      <c r="BI1" t="s">
        <v>604</v>
      </c>
      <c r="BJ1" t="s">
        <v>543</v>
      </c>
      <c r="BK1" t="s">
        <v>607</v>
      </c>
      <c r="BL1" t="s">
        <v>543</v>
      </c>
      <c r="BM1" t="s">
        <v>543</v>
      </c>
      <c r="BN1" t="s">
        <v>543</v>
      </c>
      <c r="BO1" t="s">
        <v>612</v>
      </c>
      <c r="BP1" t="s">
        <v>614</v>
      </c>
      <c r="BQ1" t="s">
        <v>616</v>
      </c>
      <c r="BR1" t="s">
        <v>618</v>
      </c>
      <c r="BS1" t="s">
        <v>620</v>
      </c>
      <c r="BT1" t="s">
        <v>622</v>
      </c>
      <c r="BU1" t="s">
        <v>451</v>
      </c>
      <c r="BV1" t="s">
        <v>562</v>
      </c>
      <c r="BW1" t="s">
        <v>556</v>
      </c>
      <c r="BX1" t="s">
        <v>612</v>
      </c>
      <c r="BY1" t="s">
        <v>629</v>
      </c>
      <c r="BZ1" t="s">
        <v>631</v>
      </c>
      <c r="CA1" t="s">
        <v>633</v>
      </c>
      <c r="CB1" t="s">
        <v>635</v>
      </c>
      <c r="CC1" t="s">
        <v>549</v>
      </c>
      <c r="CD1" t="s">
        <v>616</v>
      </c>
      <c r="CE1" t="s">
        <v>639</v>
      </c>
      <c r="CF1" t="s">
        <v>616</v>
      </c>
    </row>
    <row r="2" spans="1:8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W2" s="28" t="s">
        <v>369</v>
      </c>
      <c r="X2" t="s">
        <v>146</v>
      </c>
      <c r="Y2" t="s">
        <v>149</v>
      </c>
      <c r="Z2" t="s">
        <v>231</v>
      </c>
      <c r="AA2" t="s">
        <v>146</v>
      </c>
      <c r="AB2" t="s">
        <v>146</v>
      </c>
      <c r="AC2" t="s">
        <v>145</v>
      </c>
      <c r="AD2" t="s">
        <v>148</v>
      </c>
      <c r="AE2" t="s">
        <v>263</v>
      </c>
      <c r="AF2" t="s">
        <v>148</v>
      </c>
      <c r="AG2" t="s">
        <v>145</v>
      </c>
      <c r="AH2" t="s">
        <v>146</v>
      </c>
      <c r="AI2" t="s">
        <v>369</v>
      </c>
      <c r="AJ2" t="s">
        <v>145</v>
      </c>
      <c r="AK2" t="s">
        <v>358</v>
      </c>
      <c r="AL2" t="s">
        <v>146</v>
      </c>
      <c r="AM2" t="s">
        <v>145</v>
      </c>
      <c r="AN2" t="s">
        <v>262</v>
      </c>
      <c r="AO2" t="s">
        <v>145</v>
      </c>
      <c r="AP2" t="s">
        <v>145</v>
      </c>
      <c r="AQ2" t="s">
        <v>145</v>
      </c>
      <c r="AR2" t="s">
        <v>146</v>
      </c>
      <c r="AS2" t="s">
        <v>148</v>
      </c>
      <c r="AT2" t="s">
        <v>369</v>
      </c>
      <c r="AU2" t="s">
        <v>145</v>
      </c>
      <c r="AV2" t="s">
        <v>149</v>
      </c>
      <c r="AW2" t="s">
        <v>148</v>
      </c>
      <c r="AX2" t="s">
        <v>146</v>
      </c>
      <c r="AY2" t="s">
        <v>145</v>
      </c>
      <c r="AZ2" t="s">
        <v>149</v>
      </c>
      <c r="BA2" t="s">
        <v>145</v>
      </c>
      <c r="BB2" t="s">
        <v>277</v>
      </c>
      <c r="BC2" t="s">
        <v>145</v>
      </c>
      <c r="BD2" t="s">
        <v>146</v>
      </c>
      <c r="BE2" t="s">
        <v>240</v>
      </c>
      <c r="BF2" t="s">
        <v>145</v>
      </c>
      <c r="BG2" t="s">
        <v>145</v>
      </c>
      <c r="BH2" t="s">
        <v>149</v>
      </c>
      <c r="BI2" t="s">
        <v>145</v>
      </c>
      <c r="BJ2" t="s">
        <v>275</v>
      </c>
      <c r="BK2" t="s">
        <v>145</v>
      </c>
      <c r="BL2" t="s">
        <v>279</v>
      </c>
      <c r="BM2" t="s">
        <v>226</v>
      </c>
      <c r="BN2" t="s">
        <v>276</v>
      </c>
      <c r="BO2" t="s">
        <v>145</v>
      </c>
      <c r="BP2" t="s">
        <v>146</v>
      </c>
      <c r="BQ2" t="s">
        <v>145</v>
      </c>
      <c r="BR2" t="s">
        <v>146</v>
      </c>
      <c r="BS2" t="s">
        <v>148</v>
      </c>
      <c r="BT2" t="s">
        <v>149</v>
      </c>
      <c r="BU2" t="s">
        <v>624</v>
      </c>
      <c r="BV2" t="s">
        <v>145</v>
      </c>
      <c r="BW2" t="s">
        <v>145</v>
      </c>
      <c r="BX2" t="s">
        <v>145</v>
      </c>
      <c r="BY2" t="s">
        <v>149</v>
      </c>
      <c r="BZ2" t="s">
        <v>149</v>
      </c>
      <c r="CA2" t="s">
        <v>148</v>
      </c>
      <c r="CB2" t="s">
        <v>145</v>
      </c>
      <c r="CC2" t="s">
        <v>145</v>
      </c>
      <c r="CD2" t="s">
        <v>148</v>
      </c>
      <c r="CE2" t="s">
        <v>145</v>
      </c>
      <c r="CF2" t="s">
        <v>145</v>
      </c>
    </row>
    <row r="3" spans="1:8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838.14000000000021</v>
      </c>
      <c r="I3" s="53">
        <v>368.32000000000005</v>
      </c>
      <c r="J3" s="53">
        <v>563.6400000000001</v>
      </c>
      <c r="K3" s="53">
        <v>146.57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642</v>
      </c>
      <c r="W3">
        <v>0</v>
      </c>
      <c r="X3">
        <v>53.31</v>
      </c>
      <c r="Y3">
        <v>241.15</v>
      </c>
      <c r="Z3">
        <v>0.88</v>
      </c>
      <c r="AA3">
        <v>90.67</v>
      </c>
      <c r="AB3">
        <v>66.739999999999995</v>
      </c>
      <c r="AC3">
        <v>0</v>
      </c>
      <c r="AD3">
        <v>37.26</v>
      </c>
      <c r="AE3">
        <v>0.61</v>
      </c>
      <c r="AF3">
        <v>37.26</v>
      </c>
      <c r="AG3">
        <v>0</v>
      </c>
      <c r="AH3">
        <v>0.56999999999999995</v>
      </c>
      <c r="AI3">
        <v>1.93</v>
      </c>
      <c r="AJ3">
        <v>0</v>
      </c>
      <c r="AK3">
        <v>0.63</v>
      </c>
      <c r="AL3">
        <v>12.2</v>
      </c>
      <c r="AM3">
        <v>24.12</v>
      </c>
      <c r="AN3">
        <v>1.59</v>
      </c>
      <c r="AO3">
        <v>96.46</v>
      </c>
      <c r="AP3">
        <v>24.04</v>
      </c>
      <c r="AQ3">
        <v>24.12</v>
      </c>
      <c r="AR3">
        <v>84.09</v>
      </c>
      <c r="AS3">
        <v>37.26</v>
      </c>
      <c r="AT3">
        <v>4.82</v>
      </c>
      <c r="AU3">
        <v>2.29</v>
      </c>
      <c r="AV3">
        <v>96.46</v>
      </c>
      <c r="AW3">
        <v>7.23</v>
      </c>
      <c r="AX3">
        <v>12.06</v>
      </c>
      <c r="AY3">
        <v>0</v>
      </c>
      <c r="AZ3">
        <v>48.23</v>
      </c>
      <c r="BA3">
        <v>24.12</v>
      </c>
      <c r="BB3">
        <v>0.36</v>
      </c>
      <c r="BC3">
        <v>11.72</v>
      </c>
      <c r="BD3">
        <v>0</v>
      </c>
      <c r="BE3">
        <v>9.65</v>
      </c>
      <c r="BF3">
        <v>36.17</v>
      </c>
      <c r="BG3">
        <v>48.23</v>
      </c>
      <c r="BH3">
        <v>164.22</v>
      </c>
      <c r="BI3">
        <v>21.22</v>
      </c>
      <c r="BJ3">
        <v>0.52</v>
      </c>
      <c r="BK3">
        <v>38.08</v>
      </c>
      <c r="BL3">
        <v>0.68</v>
      </c>
      <c r="BM3">
        <v>0.97</v>
      </c>
      <c r="BN3">
        <v>0.88</v>
      </c>
      <c r="BO3">
        <v>0</v>
      </c>
      <c r="BP3">
        <v>47.71</v>
      </c>
      <c r="BQ3">
        <v>0</v>
      </c>
      <c r="BR3">
        <v>0</v>
      </c>
      <c r="BS3">
        <v>0</v>
      </c>
      <c r="BT3">
        <v>0</v>
      </c>
      <c r="BU3">
        <v>0</v>
      </c>
      <c r="BV3">
        <v>72.34</v>
      </c>
      <c r="BW3">
        <v>96.46</v>
      </c>
      <c r="BX3">
        <v>48.23</v>
      </c>
      <c r="BY3">
        <v>12.7</v>
      </c>
      <c r="BZ3">
        <v>0</v>
      </c>
      <c r="CA3">
        <v>12.42</v>
      </c>
      <c r="CB3">
        <v>96.46</v>
      </c>
      <c r="CC3">
        <v>24.12</v>
      </c>
      <c r="CD3">
        <v>15.14</v>
      </c>
      <c r="CE3">
        <v>38.58</v>
      </c>
      <c r="CF3">
        <v>96.46</v>
      </c>
    </row>
    <row r="4" spans="1:84">
      <c r="A4" t="s">
        <v>234</v>
      </c>
      <c r="B4" t="s">
        <v>226</v>
      </c>
      <c r="C4" t="s">
        <v>228</v>
      </c>
      <c r="G4" t="s">
        <v>46</v>
      </c>
      <c r="H4" s="73">
        <v>843.4100000000002</v>
      </c>
      <c r="I4" s="46">
        <v>375.3</v>
      </c>
      <c r="J4" s="46">
        <v>563.6400000000001</v>
      </c>
      <c r="K4" s="46">
        <v>146.57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60.27</v>
      </c>
      <c r="Y4">
        <v>241.15</v>
      </c>
      <c r="Z4">
        <v>0.88</v>
      </c>
      <c r="AA4">
        <v>90.67</v>
      </c>
      <c r="AB4">
        <v>66.739999999999995</v>
      </c>
      <c r="AC4">
        <v>0</v>
      </c>
      <c r="AD4">
        <v>37.26</v>
      </c>
      <c r="AE4">
        <v>0.61</v>
      </c>
      <c r="AF4">
        <v>37.26</v>
      </c>
      <c r="AG4">
        <v>0</v>
      </c>
      <c r="AH4">
        <v>0.59</v>
      </c>
      <c r="AI4">
        <v>1.93</v>
      </c>
      <c r="AJ4">
        <v>0</v>
      </c>
      <c r="AK4">
        <v>0.63</v>
      </c>
      <c r="AL4">
        <v>12.2</v>
      </c>
      <c r="AM4">
        <v>24.12</v>
      </c>
      <c r="AN4">
        <v>1.59</v>
      </c>
      <c r="AO4">
        <v>96.46</v>
      </c>
      <c r="AP4">
        <v>24.04</v>
      </c>
      <c r="AQ4">
        <v>24.12</v>
      </c>
      <c r="AR4">
        <v>84.09</v>
      </c>
      <c r="AS4">
        <v>37.26</v>
      </c>
      <c r="AT4">
        <v>4.82</v>
      </c>
      <c r="AU4">
        <v>2.59</v>
      </c>
      <c r="AV4">
        <v>96.46</v>
      </c>
      <c r="AW4">
        <v>7.23</v>
      </c>
      <c r="AX4">
        <v>12.06</v>
      </c>
      <c r="AY4">
        <v>0</v>
      </c>
      <c r="AZ4">
        <v>48.23</v>
      </c>
      <c r="BA4">
        <v>24.12</v>
      </c>
      <c r="BB4">
        <v>0.36</v>
      </c>
      <c r="BC4">
        <v>11.72</v>
      </c>
      <c r="BD4">
        <v>0</v>
      </c>
      <c r="BE4">
        <v>9.65</v>
      </c>
      <c r="BF4">
        <v>36.17</v>
      </c>
      <c r="BG4">
        <v>48.23</v>
      </c>
      <c r="BH4">
        <v>164.22</v>
      </c>
      <c r="BI4">
        <v>21.22</v>
      </c>
      <c r="BJ4">
        <v>0.52</v>
      </c>
      <c r="BK4">
        <v>43.05</v>
      </c>
      <c r="BL4">
        <v>0.68</v>
      </c>
      <c r="BM4">
        <v>0.97</v>
      </c>
      <c r="BN4">
        <v>0.88</v>
      </c>
      <c r="BO4">
        <v>0</v>
      </c>
      <c r="BP4">
        <v>47.71</v>
      </c>
      <c r="BQ4">
        <v>0</v>
      </c>
      <c r="BR4">
        <v>0</v>
      </c>
      <c r="BS4">
        <v>0</v>
      </c>
      <c r="BT4">
        <v>0</v>
      </c>
      <c r="BU4">
        <v>0</v>
      </c>
      <c r="BV4">
        <v>72.34</v>
      </c>
      <c r="BW4">
        <v>96.46</v>
      </c>
      <c r="BX4">
        <v>48.23</v>
      </c>
      <c r="BY4">
        <v>12.7</v>
      </c>
      <c r="BZ4">
        <v>0</v>
      </c>
      <c r="CA4">
        <v>12.42</v>
      </c>
      <c r="CB4">
        <v>96.46</v>
      </c>
      <c r="CC4">
        <v>24.12</v>
      </c>
      <c r="CD4">
        <v>15.14</v>
      </c>
      <c r="CE4">
        <v>38.58</v>
      </c>
      <c r="CF4">
        <v>96.46</v>
      </c>
    </row>
    <row r="5" spans="1:84">
      <c r="A5" t="s">
        <v>235</v>
      </c>
      <c r="B5" t="s">
        <v>227</v>
      </c>
      <c r="C5" t="s">
        <v>229</v>
      </c>
      <c r="G5" t="s">
        <v>47</v>
      </c>
      <c r="H5" s="73">
        <v>846.11000000000024</v>
      </c>
      <c r="I5" s="46">
        <v>378.81</v>
      </c>
      <c r="J5" s="46">
        <v>563.6400000000001</v>
      </c>
      <c r="K5" s="46">
        <v>146.57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63.84</v>
      </c>
      <c r="Y5">
        <v>241.15</v>
      </c>
      <c r="Z5">
        <v>0.88</v>
      </c>
      <c r="AA5">
        <v>90.67</v>
      </c>
      <c r="AB5">
        <v>66.739999999999995</v>
      </c>
      <c r="AC5">
        <v>0</v>
      </c>
      <c r="AD5">
        <v>37.26</v>
      </c>
      <c r="AE5">
        <v>0.61</v>
      </c>
      <c r="AF5">
        <v>37.26</v>
      </c>
      <c r="AG5">
        <v>0</v>
      </c>
      <c r="AH5">
        <v>0.53</v>
      </c>
      <c r="AI5">
        <v>1.93</v>
      </c>
      <c r="AJ5">
        <v>0</v>
      </c>
      <c r="AK5">
        <v>0.63</v>
      </c>
      <c r="AL5">
        <v>12.2</v>
      </c>
      <c r="AM5">
        <v>24.12</v>
      </c>
      <c r="AN5">
        <v>1.59</v>
      </c>
      <c r="AO5">
        <v>96.46</v>
      </c>
      <c r="AP5">
        <v>24.04</v>
      </c>
      <c r="AQ5">
        <v>24.12</v>
      </c>
      <c r="AR5">
        <v>84.09</v>
      </c>
      <c r="AS5">
        <v>37.26</v>
      </c>
      <c r="AT5">
        <v>4.82</v>
      </c>
      <c r="AU5">
        <v>2.74</v>
      </c>
      <c r="AV5">
        <v>96.46</v>
      </c>
      <c r="AW5">
        <v>7.23</v>
      </c>
      <c r="AX5">
        <v>12.06</v>
      </c>
      <c r="AY5">
        <v>0</v>
      </c>
      <c r="AZ5">
        <v>48.23</v>
      </c>
      <c r="BA5">
        <v>24.12</v>
      </c>
      <c r="BB5">
        <v>0.36</v>
      </c>
      <c r="BC5">
        <v>11.72</v>
      </c>
      <c r="BD5">
        <v>0</v>
      </c>
      <c r="BE5">
        <v>9.65</v>
      </c>
      <c r="BF5">
        <v>36.17</v>
      </c>
      <c r="BG5">
        <v>48.23</v>
      </c>
      <c r="BH5">
        <v>164.22</v>
      </c>
      <c r="BI5">
        <v>21.22</v>
      </c>
      <c r="BJ5">
        <v>0.52</v>
      </c>
      <c r="BK5">
        <v>45.6</v>
      </c>
      <c r="BL5">
        <v>0.68</v>
      </c>
      <c r="BM5">
        <v>0.97</v>
      </c>
      <c r="BN5">
        <v>0.88</v>
      </c>
      <c r="BO5">
        <v>0</v>
      </c>
      <c r="BP5">
        <v>47.71</v>
      </c>
      <c r="BQ5">
        <v>0</v>
      </c>
      <c r="BR5">
        <v>0</v>
      </c>
      <c r="BS5">
        <v>0</v>
      </c>
      <c r="BT5">
        <v>0</v>
      </c>
      <c r="BU5">
        <v>0</v>
      </c>
      <c r="BV5">
        <v>72.34</v>
      </c>
      <c r="BW5">
        <v>96.46</v>
      </c>
      <c r="BX5">
        <v>48.23</v>
      </c>
      <c r="BY5">
        <v>12.7</v>
      </c>
      <c r="BZ5">
        <v>0</v>
      </c>
      <c r="CA5">
        <v>12.42</v>
      </c>
      <c r="CB5">
        <v>96.46</v>
      </c>
      <c r="CC5">
        <v>24.12</v>
      </c>
      <c r="CD5">
        <v>15.14</v>
      </c>
      <c r="CE5">
        <v>38.58</v>
      </c>
      <c r="CF5">
        <v>96.46</v>
      </c>
    </row>
    <row r="6" spans="1:84">
      <c r="A6" t="s">
        <v>236</v>
      </c>
      <c r="B6" t="s">
        <v>258</v>
      </c>
      <c r="C6" t="s">
        <v>230</v>
      </c>
      <c r="G6" t="s">
        <v>48</v>
      </c>
      <c r="H6" s="73">
        <v>846.31000000000029</v>
      </c>
      <c r="I6" s="46">
        <v>379.15999999999997</v>
      </c>
      <c r="J6" s="46">
        <v>563.6400000000001</v>
      </c>
      <c r="K6" s="46">
        <v>146.57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64.11</v>
      </c>
      <c r="Y6">
        <v>241.15</v>
      </c>
      <c r="Z6">
        <v>0.88</v>
      </c>
      <c r="AA6">
        <v>90.67</v>
      </c>
      <c r="AB6">
        <v>66.739999999999995</v>
      </c>
      <c r="AC6">
        <v>0</v>
      </c>
      <c r="AD6">
        <v>37.26</v>
      </c>
      <c r="AE6">
        <v>0.61</v>
      </c>
      <c r="AF6">
        <v>37.26</v>
      </c>
      <c r="AG6">
        <v>0</v>
      </c>
      <c r="AH6">
        <v>0.61</v>
      </c>
      <c r="AI6">
        <v>1.93</v>
      </c>
      <c r="AJ6">
        <v>0</v>
      </c>
      <c r="AK6">
        <v>0.63</v>
      </c>
      <c r="AL6">
        <v>12.2</v>
      </c>
      <c r="AM6">
        <v>24.12</v>
      </c>
      <c r="AN6">
        <v>1.59</v>
      </c>
      <c r="AO6">
        <v>96.46</v>
      </c>
      <c r="AP6">
        <v>24.04</v>
      </c>
      <c r="AQ6">
        <v>24.12</v>
      </c>
      <c r="AR6">
        <v>84.09</v>
      </c>
      <c r="AS6">
        <v>37.26</v>
      </c>
      <c r="AT6">
        <v>4.82</v>
      </c>
      <c r="AU6">
        <v>2.75</v>
      </c>
      <c r="AV6">
        <v>96.46</v>
      </c>
      <c r="AW6">
        <v>7.23</v>
      </c>
      <c r="AX6">
        <v>12.06</v>
      </c>
      <c r="AY6">
        <v>0</v>
      </c>
      <c r="AZ6">
        <v>48.23</v>
      </c>
      <c r="BA6">
        <v>24.12</v>
      </c>
      <c r="BB6">
        <v>0.36</v>
      </c>
      <c r="BC6">
        <v>11.72</v>
      </c>
      <c r="BD6">
        <v>0</v>
      </c>
      <c r="BE6">
        <v>9.65</v>
      </c>
      <c r="BF6">
        <v>36.17</v>
      </c>
      <c r="BG6">
        <v>48.23</v>
      </c>
      <c r="BH6">
        <v>164.22</v>
      </c>
      <c r="BI6">
        <v>21.22</v>
      </c>
      <c r="BJ6">
        <v>0.52</v>
      </c>
      <c r="BK6">
        <v>45.79</v>
      </c>
      <c r="BL6">
        <v>0.68</v>
      </c>
      <c r="BM6">
        <v>0.97</v>
      </c>
      <c r="BN6">
        <v>0.88</v>
      </c>
      <c r="BO6">
        <v>0</v>
      </c>
      <c r="BP6">
        <v>47.71</v>
      </c>
      <c r="BQ6">
        <v>0</v>
      </c>
      <c r="BR6">
        <v>0</v>
      </c>
      <c r="BS6">
        <v>0</v>
      </c>
      <c r="BT6">
        <v>0</v>
      </c>
      <c r="BU6">
        <v>0</v>
      </c>
      <c r="BV6">
        <v>72.34</v>
      </c>
      <c r="BW6">
        <v>96.46</v>
      </c>
      <c r="BX6">
        <v>48.23</v>
      </c>
      <c r="BY6">
        <v>12.7</v>
      </c>
      <c r="BZ6">
        <v>0</v>
      </c>
      <c r="CA6">
        <v>12.42</v>
      </c>
      <c r="CB6">
        <v>96.46</v>
      </c>
      <c r="CC6">
        <v>24.12</v>
      </c>
      <c r="CD6">
        <v>15.14</v>
      </c>
      <c r="CE6">
        <v>38.58</v>
      </c>
      <c r="CF6">
        <v>96.46</v>
      </c>
    </row>
    <row r="7" spans="1:84">
      <c r="A7" t="s">
        <v>237</v>
      </c>
      <c r="B7" t="s">
        <v>280</v>
      </c>
      <c r="C7" t="s">
        <v>259</v>
      </c>
      <c r="G7" t="s">
        <v>49</v>
      </c>
      <c r="H7" s="73">
        <v>751.4100000000002</v>
      </c>
      <c r="I7" s="46">
        <v>382.53</v>
      </c>
      <c r="J7" s="46">
        <v>563.6400000000001</v>
      </c>
      <c r="K7" s="46">
        <v>146.57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66.239999999999995</v>
      </c>
      <c r="Y7">
        <v>241.15</v>
      </c>
      <c r="Z7">
        <v>0.88</v>
      </c>
      <c r="AA7">
        <v>90.67</v>
      </c>
      <c r="AB7">
        <v>66.739999999999995</v>
      </c>
      <c r="AC7">
        <v>0</v>
      </c>
      <c r="AD7">
        <v>37.26</v>
      </c>
      <c r="AE7">
        <v>0.61</v>
      </c>
      <c r="AF7">
        <v>37.26</v>
      </c>
      <c r="AG7">
        <v>0</v>
      </c>
      <c r="AH7">
        <v>1.85</v>
      </c>
      <c r="AI7">
        <v>1.93</v>
      </c>
      <c r="AJ7">
        <v>0</v>
      </c>
      <c r="AK7">
        <v>0.57999999999999996</v>
      </c>
      <c r="AL7">
        <v>12.2</v>
      </c>
      <c r="AM7">
        <v>24.12</v>
      </c>
      <c r="AN7">
        <v>1.59</v>
      </c>
      <c r="AO7">
        <v>96.46</v>
      </c>
      <c r="AP7">
        <v>24.04</v>
      </c>
      <c r="AQ7">
        <v>24.12</v>
      </c>
      <c r="AR7">
        <v>84.09</v>
      </c>
      <c r="AS7">
        <v>37.26</v>
      </c>
      <c r="AT7">
        <v>4.82</v>
      </c>
      <c r="AU7">
        <v>2.84</v>
      </c>
      <c r="AV7">
        <v>96.46</v>
      </c>
      <c r="AW7">
        <v>7.23</v>
      </c>
      <c r="AX7">
        <v>12.06</v>
      </c>
      <c r="AY7">
        <v>0</v>
      </c>
      <c r="AZ7">
        <v>48.23</v>
      </c>
      <c r="BA7">
        <v>24.12</v>
      </c>
      <c r="BB7">
        <v>0.36</v>
      </c>
      <c r="BC7">
        <v>11.72</v>
      </c>
      <c r="BD7">
        <v>0</v>
      </c>
      <c r="BE7">
        <v>9.65</v>
      </c>
      <c r="BF7">
        <v>36.17</v>
      </c>
      <c r="BG7">
        <v>48.23</v>
      </c>
      <c r="BH7">
        <v>164.22</v>
      </c>
      <c r="BI7">
        <v>21.22</v>
      </c>
      <c r="BJ7">
        <v>0.52</v>
      </c>
      <c r="BK7">
        <v>47.31</v>
      </c>
      <c r="BL7">
        <v>0.68</v>
      </c>
      <c r="BM7">
        <v>0.97</v>
      </c>
      <c r="BN7">
        <v>0.88</v>
      </c>
      <c r="BO7">
        <v>0</v>
      </c>
      <c r="BP7">
        <v>47.71</v>
      </c>
      <c r="BQ7">
        <v>0</v>
      </c>
      <c r="BR7">
        <v>0</v>
      </c>
      <c r="BS7">
        <v>0</v>
      </c>
      <c r="BT7">
        <v>0</v>
      </c>
      <c r="BU7">
        <v>0</v>
      </c>
      <c r="BV7">
        <v>72.34</v>
      </c>
      <c r="BW7">
        <v>96.46</v>
      </c>
      <c r="BX7">
        <v>48.23</v>
      </c>
      <c r="BY7">
        <v>12.7</v>
      </c>
      <c r="BZ7">
        <v>0</v>
      </c>
      <c r="CA7">
        <v>12.42</v>
      </c>
      <c r="CB7">
        <v>0</v>
      </c>
      <c r="CC7">
        <v>24.12</v>
      </c>
      <c r="CD7">
        <v>15.14</v>
      </c>
      <c r="CE7">
        <v>38.58</v>
      </c>
      <c r="CF7">
        <v>96.46</v>
      </c>
    </row>
    <row r="8" spans="1:84">
      <c r="A8" t="s">
        <v>238</v>
      </c>
      <c r="B8" t="s">
        <v>315</v>
      </c>
      <c r="C8" t="s">
        <v>231</v>
      </c>
      <c r="G8" t="s">
        <v>50</v>
      </c>
      <c r="H8" s="73">
        <v>751.94000000000017</v>
      </c>
      <c r="I8" s="46">
        <v>383.28000000000003</v>
      </c>
      <c r="J8" s="46">
        <v>563.6400000000001</v>
      </c>
      <c r="K8" s="46">
        <v>146.57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66.94</v>
      </c>
      <c r="Y8">
        <v>241.15</v>
      </c>
      <c r="Z8">
        <v>0.88</v>
      </c>
      <c r="AA8">
        <v>90.67</v>
      </c>
      <c r="AB8">
        <v>66.739999999999995</v>
      </c>
      <c r="AC8">
        <v>0</v>
      </c>
      <c r="AD8">
        <v>37.26</v>
      </c>
      <c r="AE8">
        <v>0.61</v>
      </c>
      <c r="AF8">
        <v>37.26</v>
      </c>
      <c r="AG8">
        <v>0</v>
      </c>
      <c r="AH8">
        <v>1.9</v>
      </c>
      <c r="AI8">
        <v>1.93</v>
      </c>
      <c r="AJ8">
        <v>0</v>
      </c>
      <c r="AK8">
        <v>0.57999999999999996</v>
      </c>
      <c r="AL8">
        <v>12.2</v>
      </c>
      <c r="AM8">
        <v>24.12</v>
      </c>
      <c r="AN8">
        <v>1.59</v>
      </c>
      <c r="AO8">
        <v>96.46</v>
      </c>
      <c r="AP8">
        <v>24.04</v>
      </c>
      <c r="AQ8">
        <v>24.12</v>
      </c>
      <c r="AR8">
        <v>84.09</v>
      </c>
      <c r="AS8">
        <v>37.26</v>
      </c>
      <c r="AT8">
        <v>4.82</v>
      </c>
      <c r="AU8">
        <v>2.86</v>
      </c>
      <c r="AV8">
        <v>96.46</v>
      </c>
      <c r="AW8">
        <v>7.23</v>
      </c>
      <c r="AX8">
        <v>12.06</v>
      </c>
      <c r="AY8">
        <v>0</v>
      </c>
      <c r="AZ8">
        <v>48.23</v>
      </c>
      <c r="BA8">
        <v>24.12</v>
      </c>
      <c r="BB8">
        <v>0.36</v>
      </c>
      <c r="BC8">
        <v>11.72</v>
      </c>
      <c r="BD8">
        <v>0</v>
      </c>
      <c r="BE8">
        <v>9.65</v>
      </c>
      <c r="BF8">
        <v>36.17</v>
      </c>
      <c r="BG8">
        <v>48.23</v>
      </c>
      <c r="BH8">
        <v>164.22</v>
      </c>
      <c r="BI8">
        <v>21.22</v>
      </c>
      <c r="BJ8">
        <v>0.52</v>
      </c>
      <c r="BK8">
        <v>47.82</v>
      </c>
      <c r="BL8">
        <v>0.68</v>
      </c>
      <c r="BM8">
        <v>0.97</v>
      </c>
      <c r="BN8">
        <v>0.88</v>
      </c>
      <c r="BO8">
        <v>0</v>
      </c>
      <c r="BP8">
        <v>47.71</v>
      </c>
      <c r="BQ8">
        <v>0</v>
      </c>
      <c r="BR8">
        <v>0</v>
      </c>
      <c r="BS8">
        <v>0</v>
      </c>
      <c r="BT8">
        <v>0</v>
      </c>
      <c r="BU8">
        <v>0</v>
      </c>
      <c r="BV8">
        <v>72.34</v>
      </c>
      <c r="BW8">
        <v>96.46</v>
      </c>
      <c r="BX8">
        <v>48.23</v>
      </c>
      <c r="BY8">
        <v>12.7</v>
      </c>
      <c r="BZ8">
        <v>0</v>
      </c>
      <c r="CA8">
        <v>12.42</v>
      </c>
      <c r="CB8">
        <v>0</v>
      </c>
      <c r="CC8">
        <v>24.12</v>
      </c>
      <c r="CD8">
        <v>15.14</v>
      </c>
      <c r="CE8">
        <v>38.58</v>
      </c>
      <c r="CF8">
        <v>96.46</v>
      </c>
    </row>
    <row r="9" spans="1:84">
      <c r="A9" t="s">
        <v>239</v>
      </c>
      <c r="B9" t="s">
        <v>335</v>
      </c>
      <c r="C9" t="s">
        <v>232</v>
      </c>
      <c r="G9" t="s">
        <v>51</v>
      </c>
      <c r="H9" s="73">
        <v>752.38000000000011</v>
      </c>
      <c r="I9" s="46">
        <v>383.87</v>
      </c>
      <c r="J9" s="46">
        <v>563.6400000000001</v>
      </c>
      <c r="K9" s="46">
        <v>146.57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67.52</v>
      </c>
      <c r="Y9">
        <v>241.15</v>
      </c>
      <c r="Z9">
        <v>0.88</v>
      </c>
      <c r="AA9">
        <v>90.67</v>
      </c>
      <c r="AB9">
        <v>66.739999999999995</v>
      </c>
      <c r="AC9">
        <v>0</v>
      </c>
      <c r="AD9">
        <v>37.26</v>
      </c>
      <c r="AE9">
        <v>0.61</v>
      </c>
      <c r="AF9">
        <v>37.26</v>
      </c>
      <c r="AG9">
        <v>0</v>
      </c>
      <c r="AH9">
        <v>1.91</v>
      </c>
      <c r="AI9">
        <v>1.93</v>
      </c>
      <c r="AJ9">
        <v>0</v>
      </c>
      <c r="AK9">
        <v>0.57999999999999996</v>
      </c>
      <c r="AL9">
        <v>12.2</v>
      </c>
      <c r="AM9">
        <v>24.12</v>
      </c>
      <c r="AN9">
        <v>1.59</v>
      </c>
      <c r="AO9">
        <v>96.46</v>
      </c>
      <c r="AP9">
        <v>24.04</v>
      </c>
      <c r="AQ9">
        <v>24.12</v>
      </c>
      <c r="AR9">
        <v>84.09</v>
      </c>
      <c r="AS9">
        <v>37.26</v>
      </c>
      <c r="AT9">
        <v>4.82</v>
      </c>
      <c r="AU9">
        <v>2.89</v>
      </c>
      <c r="AV9">
        <v>96.46</v>
      </c>
      <c r="AW9">
        <v>7.23</v>
      </c>
      <c r="AX9">
        <v>12.06</v>
      </c>
      <c r="AY9">
        <v>0</v>
      </c>
      <c r="AZ9">
        <v>48.23</v>
      </c>
      <c r="BA9">
        <v>24.12</v>
      </c>
      <c r="BB9">
        <v>0.36</v>
      </c>
      <c r="BC9">
        <v>11.72</v>
      </c>
      <c r="BD9">
        <v>0</v>
      </c>
      <c r="BE9">
        <v>9.65</v>
      </c>
      <c r="BF9">
        <v>36.17</v>
      </c>
      <c r="BG9">
        <v>48.23</v>
      </c>
      <c r="BH9">
        <v>164.22</v>
      </c>
      <c r="BI9">
        <v>21.22</v>
      </c>
      <c r="BJ9">
        <v>0.52</v>
      </c>
      <c r="BK9">
        <v>48.23</v>
      </c>
      <c r="BL9">
        <v>0.68</v>
      </c>
      <c r="BM9">
        <v>0.97</v>
      </c>
      <c r="BN9">
        <v>0.88</v>
      </c>
      <c r="BO9">
        <v>0</v>
      </c>
      <c r="BP9">
        <v>47.71</v>
      </c>
      <c r="BQ9">
        <v>0</v>
      </c>
      <c r="BR9">
        <v>0</v>
      </c>
      <c r="BS9">
        <v>0</v>
      </c>
      <c r="BT9">
        <v>0</v>
      </c>
      <c r="BU9">
        <v>0</v>
      </c>
      <c r="BV9">
        <v>72.34</v>
      </c>
      <c r="BW9">
        <v>96.46</v>
      </c>
      <c r="BX9">
        <v>48.23</v>
      </c>
      <c r="BY9">
        <v>12.7</v>
      </c>
      <c r="BZ9">
        <v>0</v>
      </c>
      <c r="CA9">
        <v>12.42</v>
      </c>
      <c r="CB9">
        <v>0</v>
      </c>
      <c r="CC9">
        <v>24.12</v>
      </c>
      <c r="CD9">
        <v>15.14</v>
      </c>
      <c r="CE9">
        <v>38.58</v>
      </c>
      <c r="CF9">
        <v>96.46</v>
      </c>
    </row>
    <row r="10" spans="1:84">
      <c r="A10" t="s">
        <v>260</v>
      </c>
      <c r="C10" t="s">
        <v>233</v>
      </c>
      <c r="G10" t="s">
        <v>52</v>
      </c>
      <c r="H10" s="73">
        <v>752.13000000000011</v>
      </c>
      <c r="I10" s="46">
        <v>383.53000000000003</v>
      </c>
      <c r="J10" s="46">
        <v>563.6400000000001</v>
      </c>
      <c r="K10" s="46">
        <v>146.57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67.180000000000007</v>
      </c>
      <c r="Y10">
        <v>241.15</v>
      </c>
      <c r="Z10">
        <v>0.88</v>
      </c>
      <c r="AA10">
        <v>90.67</v>
      </c>
      <c r="AB10">
        <v>66.739999999999995</v>
      </c>
      <c r="AC10">
        <v>0</v>
      </c>
      <c r="AD10">
        <v>37.26</v>
      </c>
      <c r="AE10">
        <v>0.61</v>
      </c>
      <c r="AF10">
        <v>37.26</v>
      </c>
      <c r="AG10">
        <v>0</v>
      </c>
      <c r="AH10">
        <v>1.91</v>
      </c>
      <c r="AI10">
        <v>1.93</v>
      </c>
      <c r="AJ10">
        <v>0</v>
      </c>
      <c r="AK10">
        <v>0.57999999999999996</v>
      </c>
      <c r="AL10">
        <v>12.2</v>
      </c>
      <c r="AM10">
        <v>24.12</v>
      </c>
      <c r="AN10">
        <v>1.59</v>
      </c>
      <c r="AO10">
        <v>96.46</v>
      </c>
      <c r="AP10">
        <v>24.04</v>
      </c>
      <c r="AQ10">
        <v>24.12</v>
      </c>
      <c r="AR10">
        <v>84.09</v>
      </c>
      <c r="AS10">
        <v>37.26</v>
      </c>
      <c r="AT10">
        <v>4.82</v>
      </c>
      <c r="AU10">
        <v>2.88</v>
      </c>
      <c r="AV10">
        <v>96.46</v>
      </c>
      <c r="AW10">
        <v>7.23</v>
      </c>
      <c r="AX10">
        <v>12.06</v>
      </c>
      <c r="AY10">
        <v>0</v>
      </c>
      <c r="AZ10">
        <v>48.23</v>
      </c>
      <c r="BA10">
        <v>24.12</v>
      </c>
      <c r="BB10">
        <v>0.36</v>
      </c>
      <c r="BC10">
        <v>11.72</v>
      </c>
      <c r="BD10">
        <v>0</v>
      </c>
      <c r="BE10">
        <v>9.65</v>
      </c>
      <c r="BF10">
        <v>36.17</v>
      </c>
      <c r="BG10">
        <v>48.23</v>
      </c>
      <c r="BH10">
        <v>164.22</v>
      </c>
      <c r="BI10">
        <v>21.22</v>
      </c>
      <c r="BJ10">
        <v>0.52</v>
      </c>
      <c r="BK10">
        <v>47.99</v>
      </c>
      <c r="BL10">
        <v>0.68</v>
      </c>
      <c r="BM10">
        <v>0.97</v>
      </c>
      <c r="BN10">
        <v>0.88</v>
      </c>
      <c r="BO10">
        <v>0</v>
      </c>
      <c r="BP10">
        <v>47.71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72.34</v>
      </c>
      <c r="BW10">
        <v>96.46</v>
      </c>
      <c r="BX10">
        <v>48.23</v>
      </c>
      <c r="BY10">
        <v>12.7</v>
      </c>
      <c r="BZ10">
        <v>0</v>
      </c>
      <c r="CA10">
        <v>12.42</v>
      </c>
      <c r="CB10">
        <v>0</v>
      </c>
      <c r="CC10">
        <v>24.12</v>
      </c>
      <c r="CD10">
        <v>15.14</v>
      </c>
      <c r="CE10">
        <v>38.58</v>
      </c>
      <c r="CF10">
        <v>96.46</v>
      </c>
    </row>
    <row r="11" spans="1:84">
      <c r="A11" t="s">
        <v>240</v>
      </c>
      <c r="C11" t="s">
        <v>316</v>
      </c>
      <c r="G11" t="s">
        <v>53</v>
      </c>
      <c r="H11" s="73">
        <v>655.92000000000007</v>
      </c>
      <c r="I11" s="46">
        <v>371.42</v>
      </c>
      <c r="J11" s="46">
        <v>563.6400000000001</v>
      </c>
      <c r="K11" s="46">
        <v>146.57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67.52</v>
      </c>
      <c r="Y11">
        <v>241.15</v>
      </c>
      <c r="Z11">
        <v>0.88</v>
      </c>
      <c r="AA11">
        <v>90.67</v>
      </c>
      <c r="AB11">
        <v>66.739999999999995</v>
      </c>
      <c r="AC11">
        <v>0</v>
      </c>
      <c r="AD11">
        <v>37.26</v>
      </c>
      <c r="AE11">
        <v>0.61</v>
      </c>
      <c r="AF11">
        <v>37.26</v>
      </c>
      <c r="AG11">
        <v>0</v>
      </c>
      <c r="AH11">
        <v>1.66</v>
      </c>
      <c r="AI11">
        <v>1.93</v>
      </c>
      <c r="AJ11">
        <v>0</v>
      </c>
      <c r="AK11">
        <v>0.57999999999999996</v>
      </c>
      <c r="AL11">
        <v>0</v>
      </c>
      <c r="AM11">
        <v>24.12</v>
      </c>
      <c r="AN11">
        <v>1.59</v>
      </c>
      <c r="AO11">
        <v>0</v>
      </c>
      <c r="AP11">
        <v>24.04</v>
      </c>
      <c r="AQ11">
        <v>24.12</v>
      </c>
      <c r="AR11">
        <v>84.09</v>
      </c>
      <c r="AS11">
        <v>37.26</v>
      </c>
      <c r="AT11">
        <v>4.82</v>
      </c>
      <c r="AU11">
        <v>2.89</v>
      </c>
      <c r="AV11">
        <v>96.46</v>
      </c>
      <c r="AW11">
        <v>7.23</v>
      </c>
      <c r="AX11">
        <v>12.06</v>
      </c>
      <c r="AY11">
        <v>0</v>
      </c>
      <c r="AZ11">
        <v>48.23</v>
      </c>
      <c r="BA11">
        <v>24.12</v>
      </c>
      <c r="BB11">
        <v>0.36</v>
      </c>
      <c r="BC11">
        <v>11.72</v>
      </c>
      <c r="BD11">
        <v>0</v>
      </c>
      <c r="BE11">
        <v>9.65</v>
      </c>
      <c r="BF11">
        <v>36.17</v>
      </c>
      <c r="BG11">
        <v>48.23</v>
      </c>
      <c r="BH11">
        <v>164.22</v>
      </c>
      <c r="BI11">
        <v>21.22</v>
      </c>
      <c r="BJ11">
        <v>0.52</v>
      </c>
      <c r="BK11">
        <v>48.23</v>
      </c>
      <c r="BL11">
        <v>0.68</v>
      </c>
      <c r="BM11">
        <v>0.97</v>
      </c>
      <c r="BN11">
        <v>0.88</v>
      </c>
      <c r="BO11">
        <v>0</v>
      </c>
      <c r="BP11">
        <v>47.71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72.34</v>
      </c>
      <c r="BW11">
        <v>96.46</v>
      </c>
      <c r="BX11">
        <v>48.23</v>
      </c>
      <c r="BY11">
        <v>12.7</v>
      </c>
      <c r="BZ11">
        <v>0</v>
      </c>
      <c r="CA11">
        <v>12.42</v>
      </c>
      <c r="CB11">
        <v>0</v>
      </c>
      <c r="CC11">
        <v>24.12</v>
      </c>
      <c r="CD11">
        <v>15.14</v>
      </c>
      <c r="CE11">
        <v>38.58</v>
      </c>
      <c r="CF11">
        <v>96.46</v>
      </c>
    </row>
    <row r="12" spans="1:84">
      <c r="A12" t="s">
        <v>241</v>
      </c>
      <c r="C12" t="s">
        <v>336</v>
      </c>
      <c r="G12" t="s">
        <v>54</v>
      </c>
      <c r="H12" s="73">
        <v>655.92000000000007</v>
      </c>
      <c r="I12" s="46">
        <v>371.46000000000004</v>
      </c>
      <c r="J12" s="46">
        <v>563.6400000000001</v>
      </c>
      <c r="K12" s="46">
        <v>146.57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67.52</v>
      </c>
      <c r="Y12">
        <v>241.15</v>
      </c>
      <c r="Z12">
        <v>0.88</v>
      </c>
      <c r="AA12">
        <v>90.67</v>
      </c>
      <c r="AB12">
        <v>66.739999999999995</v>
      </c>
      <c r="AC12">
        <v>0</v>
      </c>
      <c r="AD12">
        <v>37.26</v>
      </c>
      <c r="AE12">
        <v>0.61</v>
      </c>
      <c r="AF12">
        <v>37.26</v>
      </c>
      <c r="AG12">
        <v>0</v>
      </c>
      <c r="AH12">
        <v>1.7</v>
      </c>
      <c r="AI12">
        <v>1.93</v>
      </c>
      <c r="AJ12">
        <v>0</v>
      </c>
      <c r="AK12">
        <v>0.57999999999999996</v>
      </c>
      <c r="AL12">
        <v>0</v>
      </c>
      <c r="AM12">
        <v>24.12</v>
      </c>
      <c r="AN12">
        <v>1.59</v>
      </c>
      <c r="AO12">
        <v>0</v>
      </c>
      <c r="AP12">
        <v>24.04</v>
      </c>
      <c r="AQ12">
        <v>24.12</v>
      </c>
      <c r="AR12">
        <v>84.09</v>
      </c>
      <c r="AS12">
        <v>37.26</v>
      </c>
      <c r="AT12">
        <v>4.82</v>
      </c>
      <c r="AU12">
        <v>2.89</v>
      </c>
      <c r="AV12">
        <v>96.46</v>
      </c>
      <c r="AW12">
        <v>7.23</v>
      </c>
      <c r="AX12">
        <v>12.06</v>
      </c>
      <c r="AY12">
        <v>0</v>
      </c>
      <c r="AZ12">
        <v>48.23</v>
      </c>
      <c r="BA12">
        <v>24.12</v>
      </c>
      <c r="BB12">
        <v>0.36</v>
      </c>
      <c r="BC12">
        <v>11.72</v>
      </c>
      <c r="BD12">
        <v>0</v>
      </c>
      <c r="BE12">
        <v>9.65</v>
      </c>
      <c r="BF12">
        <v>36.17</v>
      </c>
      <c r="BG12">
        <v>48.23</v>
      </c>
      <c r="BH12">
        <v>164.22</v>
      </c>
      <c r="BI12">
        <v>21.22</v>
      </c>
      <c r="BJ12">
        <v>0.52</v>
      </c>
      <c r="BK12">
        <v>48.23</v>
      </c>
      <c r="BL12">
        <v>0.68</v>
      </c>
      <c r="BM12">
        <v>0.97</v>
      </c>
      <c r="BN12">
        <v>0.88</v>
      </c>
      <c r="BO12">
        <v>0</v>
      </c>
      <c r="BP12">
        <v>47.71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72.34</v>
      </c>
      <c r="BW12">
        <v>96.46</v>
      </c>
      <c r="BX12">
        <v>48.23</v>
      </c>
      <c r="BY12">
        <v>12.7</v>
      </c>
      <c r="BZ12">
        <v>0</v>
      </c>
      <c r="CA12">
        <v>12.42</v>
      </c>
      <c r="CB12">
        <v>0</v>
      </c>
      <c r="CC12">
        <v>24.12</v>
      </c>
      <c r="CD12">
        <v>15.14</v>
      </c>
      <c r="CE12">
        <v>38.58</v>
      </c>
      <c r="CF12">
        <v>96.46</v>
      </c>
    </row>
    <row r="13" spans="1:84">
      <c r="A13" t="s">
        <v>242</v>
      </c>
      <c r="G13" t="s">
        <v>55</v>
      </c>
      <c r="H13" s="73">
        <v>655.92000000000007</v>
      </c>
      <c r="I13" s="46">
        <v>371.65</v>
      </c>
      <c r="J13" s="46">
        <v>563.6400000000001</v>
      </c>
      <c r="K13" s="46">
        <v>146.57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67.52</v>
      </c>
      <c r="Y13">
        <v>241.15</v>
      </c>
      <c r="Z13">
        <v>0.88</v>
      </c>
      <c r="AA13">
        <v>90.67</v>
      </c>
      <c r="AB13">
        <v>66.739999999999995</v>
      </c>
      <c r="AC13">
        <v>0</v>
      </c>
      <c r="AD13">
        <v>37.26</v>
      </c>
      <c r="AE13">
        <v>0.61</v>
      </c>
      <c r="AF13">
        <v>37.26</v>
      </c>
      <c r="AG13">
        <v>0</v>
      </c>
      <c r="AH13">
        <v>1.89</v>
      </c>
      <c r="AI13">
        <v>1.93</v>
      </c>
      <c r="AJ13">
        <v>0</v>
      </c>
      <c r="AK13">
        <v>0.57999999999999996</v>
      </c>
      <c r="AL13">
        <v>0</v>
      </c>
      <c r="AM13">
        <v>24.12</v>
      </c>
      <c r="AN13">
        <v>1.59</v>
      </c>
      <c r="AO13">
        <v>0</v>
      </c>
      <c r="AP13">
        <v>24.04</v>
      </c>
      <c r="AQ13">
        <v>24.12</v>
      </c>
      <c r="AR13">
        <v>84.09</v>
      </c>
      <c r="AS13">
        <v>37.26</v>
      </c>
      <c r="AT13">
        <v>4.82</v>
      </c>
      <c r="AU13">
        <v>2.89</v>
      </c>
      <c r="AV13">
        <v>96.46</v>
      </c>
      <c r="AW13">
        <v>7.23</v>
      </c>
      <c r="AX13">
        <v>12.06</v>
      </c>
      <c r="AY13">
        <v>0</v>
      </c>
      <c r="AZ13">
        <v>48.23</v>
      </c>
      <c r="BA13">
        <v>24.12</v>
      </c>
      <c r="BB13">
        <v>0.36</v>
      </c>
      <c r="BC13">
        <v>11.72</v>
      </c>
      <c r="BD13">
        <v>0</v>
      </c>
      <c r="BE13">
        <v>9.65</v>
      </c>
      <c r="BF13">
        <v>36.17</v>
      </c>
      <c r="BG13">
        <v>48.23</v>
      </c>
      <c r="BH13">
        <v>164.22</v>
      </c>
      <c r="BI13">
        <v>21.22</v>
      </c>
      <c r="BJ13">
        <v>0.52</v>
      </c>
      <c r="BK13">
        <v>48.23</v>
      </c>
      <c r="BL13">
        <v>0.68</v>
      </c>
      <c r="BM13">
        <v>0.97</v>
      </c>
      <c r="BN13">
        <v>0.88</v>
      </c>
      <c r="BO13">
        <v>0</v>
      </c>
      <c r="BP13">
        <v>47.71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72.34</v>
      </c>
      <c r="BW13">
        <v>96.46</v>
      </c>
      <c r="BX13">
        <v>48.23</v>
      </c>
      <c r="BY13">
        <v>12.7</v>
      </c>
      <c r="BZ13">
        <v>0</v>
      </c>
      <c r="CA13">
        <v>12.42</v>
      </c>
      <c r="CB13">
        <v>0</v>
      </c>
      <c r="CC13">
        <v>24.12</v>
      </c>
      <c r="CD13">
        <v>15.14</v>
      </c>
      <c r="CE13">
        <v>38.58</v>
      </c>
      <c r="CF13">
        <v>96.46</v>
      </c>
    </row>
    <row r="14" spans="1:84">
      <c r="A14" t="s">
        <v>243</v>
      </c>
      <c r="G14" t="s">
        <v>56</v>
      </c>
      <c r="H14" s="73">
        <v>655.92000000000007</v>
      </c>
      <c r="I14" s="46">
        <v>371.67</v>
      </c>
      <c r="J14" s="46">
        <v>563.6400000000001</v>
      </c>
      <c r="K14" s="46">
        <v>146.57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67.52</v>
      </c>
      <c r="Y14">
        <v>241.15</v>
      </c>
      <c r="Z14">
        <v>0.88</v>
      </c>
      <c r="AA14">
        <v>90.67</v>
      </c>
      <c r="AB14">
        <v>66.739999999999995</v>
      </c>
      <c r="AC14">
        <v>0</v>
      </c>
      <c r="AD14">
        <v>37.26</v>
      </c>
      <c r="AE14">
        <v>0.61</v>
      </c>
      <c r="AF14">
        <v>37.26</v>
      </c>
      <c r="AG14">
        <v>0</v>
      </c>
      <c r="AH14">
        <v>1.91</v>
      </c>
      <c r="AI14">
        <v>1.93</v>
      </c>
      <c r="AJ14">
        <v>0</v>
      </c>
      <c r="AK14">
        <v>0.57999999999999996</v>
      </c>
      <c r="AL14">
        <v>0</v>
      </c>
      <c r="AM14">
        <v>24.12</v>
      </c>
      <c r="AN14">
        <v>1.59</v>
      </c>
      <c r="AO14">
        <v>0</v>
      </c>
      <c r="AP14">
        <v>24.04</v>
      </c>
      <c r="AQ14">
        <v>24.12</v>
      </c>
      <c r="AR14">
        <v>84.09</v>
      </c>
      <c r="AS14">
        <v>37.26</v>
      </c>
      <c r="AT14">
        <v>4.82</v>
      </c>
      <c r="AU14">
        <v>2.89</v>
      </c>
      <c r="AV14">
        <v>96.46</v>
      </c>
      <c r="AW14">
        <v>7.23</v>
      </c>
      <c r="AX14">
        <v>12.06</v>
      </c>
      <c r="AY14">
        <v>0</v>
      </c>
      <c r="AZ14">
        <v>48.23</v>
      </c>
      <c r="BA14">
        <v>24.12</v>
      </c>
      <c r="BB14">
        <v>0.36</v>
      </c>
      <c r="BC14">
        <v>11.72</v>
      </c>
      <c r="BD14">
        <v>0</v>
      </c>
      <c r="BE14">
        <v>9.65</v>
      </c>
      <c r="BF14">
        <v>36.17</v>
      </c>
      <c r="BG14">
        <v>48.23</v>
      </c>
      <c r="BH14">
        <v>164.22</v>
      </c>
      <c r="BI14">
        <v>21.22</v>
      </c>
      <c r="BJ14">
        <v>0.52</v>
      </c>
      <c r="BK14">
        <v>48.23</v>
      </c>
      <c r="BL14">
        <v>0.68</v>
      </c>
      <c r="BM14">
        <v>0.97</v>
      </c>
      <c r="BN14">
        <v>0.88</v>
      </c>
      <c r="BO14">
        <v>0</v>
      </c>
      <c r="BP14">
        <v>47.71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72.34</v>
      </c>
      <c r="BW14">
        <v>96.46</v>
      </c>
      <c r="BX14">
        <v>48.23</v>
      </c>
      <c r="BY14">
        <v>12.7</v>
      </c>
      <c r="BZ14">
        <v>0</v>
      </c>
      <c r="CA14">
        <v>12.42</v>
      </c>
      <c r="CB14">
        <v>0</v>
      </c>
      <c r="CC14">
        <v>24.12</v>
      </c>
      <c r="CD14">
        <v>15.14</v>
      </c>
      <c r="CE14">
        <v>38.58</v>
      </c>
      <c r="CF14">
        <v>96.46</v>
      </c>
    </row>
    <row r="15" spans="1:84">
      <c r="A15" t="s">
        <v>244</v>
      </c>
      <c r="G15" t="s">
        <v>57</v>
      </c>
      <c r="H15" s="73">
        <v>616.31999999999994</v>
      </c>
      <c r="I15" s="46">
        <v>324.49000000000007</v>
      </c>
      <c r="J15" s="46">
        <v>563.6400000000001</v>
      </c>
      <c r="K15" s="46">
        <v>146.57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67.52</v>
      </c>
      <c r="Y15">
        <v>241.15</v>
      </c>
      <c r="Z15">
        <v>0.88</v>
      </c>
      <c r="AA15">
        <v>90.67</v>
      </c>
      <c r="AB15">
        <v>66.739999999999995</v>
      </c>
      <c r="AC15">
        <v>0</v>
      </c>
      <c r="AD15">
        <v>37.26</v>
      </c>
      <c r="AE15">
        <v>0.61</v>
      </c>
      <c r="AF15">
        <v>37.26</v>
      </c>
      <c r="AG15">
        <v>0</v>
      </c>
      <c r="AH15">
        <v>2.44</v>
      </c>
      <c r="AI15">
        <v>1.93</v>
      </c>
      <c r="AJ15">
        <v>0</v>
      </c>
      <c r="AK15">
        <v>0.53</v>
      </c>
      <c r="AL15">
        <v>0</v>
      </c>
      <c r="AM15">
        <v>24.12</v>
      </c>
      <c r="AN15">
        <v>1.59</v>
      </c>
      <c r="AO15">
        <v>0</v>
      </c>
      <c r="AP15">
        <v>24.04</v>
      </c>
      <c r="AQ15">
        <v>24.12</v>
      </c>
      <c r="AR15">
        <v>84.09</v>
      </c>
      <c r="AS15">
        <v>37.26</v>
      </c>
      <c r="AT15">
        <v>4.82</v>
      </c>
      <c r="AU15">
        <v>2.89</v>
      </c>
      <c r="AV15">
        <v>96.46</v>
      </c>
      <c r="AW15">
        <v>7.23</v>
      </c>
      <c r="AX15">
        <v>12.06</v>
      </c>
      <c r="AY15">
        <v>0</v>
      </c>
      <c r="AZ15">
        <v>48.23</v>
      </c>
      <c r="BA15">
        <v>24.12</v>
      </c>
      <c r="BB15">
        <v>0.36</v>
      </c>
      <c r="BC15">
        <v>11.72</v>
      </c>
      <c r="BD15">
        <v>0</v>
      </c>
      <c r="BE15">
        <v>8.68</v>
      </c>
      <c r="BF15">
        <v>36.17</v>
      </c>
      <c r="BG15">
        <v>48.23</v>
      </c>
      <c r="BH15">
        <v>164.22</v>
      </c>
      <c r="BI15">
        <v>21.22</v>
      </c>
      <c r="BJ15">
        <v>0.52</v>
      </c>
      <c r="BK15">
        <v>48.23</v>
      </c>
      <c r="BL15">
        <v>0.68</v>
      </c>
      <c r="BM15">
        <v>0.97</v>
      </c>
      <c r="BN15">
        <v>0.88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72.34</v>
      </c>
      <c r="BW15">
        <v>96.46</v>
      </c>
      <c r="BX15">
        <v>48.23</v>
      </c>
      <c r="BY15">
        <v>12.7</v>
      </c>
      <c r="BZ15">
        <v>0</v>
      </c>
      <c r="CA15">
        <v>12.42</v>
      </c>
      <c r="CB15">
        <v>0</v>
      </c>
      <c r="CC15">
        <v>24.12</v>
      </c>
      <c r="CD15">
        <v>15.14</v>
      </c>
      <c r="CE15">
        <v>0</v>
      </c>
      <c r="CF15">
        <v>96.46</v>
      </c>
    </row>
    <row r="16" spans="1:84">
      <c r="A16" t="s">
        <v>245</v>
      </c>
      <c r="G16" t="s">
        <v>58</v>
      </c>
      <c r="H16" s="73">
        <v>616.31999999999994</v>
      </c>
      <c r="I16" s="46">
        <v>324.66000000000003</v>
      </c>
      <c r="J16" s="46">
        <v>563.6400000000001</v>
      </c>
      <c r="K16" s="46">
        <v>146.57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67.52</v>
      </c>
      <c r="Y16">
        <v>241.15</v>
      </c>
      <c r="Z16">
        <v>0.88</v>
      </c>
      <c r="AA16">
        <v>90.67</v>
      </c>
      <c r="AB16">
        <v>66.739999999999995</v>
      </c>
      <c r="AC16">
        <v>0</v>
      </c>
      <c r="AD16">
        <v>37.26</v>
      </c>
      <c r="AE16">
        <v>0.61</v>
      </c>
      <c r="AF16">
        <v>37.26</v>
      </c>
      <c r="AG16">
        <v>0</v>
      </c>
      <c r="AH16">
        <v>2.61</v>
      </c>
      <c r="AI16">
        <v>1.93</v>
      </c>
      <c r="AJ16">
        <v>0</v>
      </c>
      <c r="AK16">
        <v>0.53</v>
      </c>
      <c r="AL16">
        <v>0</v>
      </c>
      <c r="AM16">
        <v>24.12</v>
      </c>
      <c r="AN16">
        <v>1.59</v>
      </c>
      <c r="AO16">
        <v>0</v>
      </c>
      <c r="AP16">
        <v>24.04</v>
      </c>
      <c r="AQ16">
        <v>24.12</v>
      </c>
      <c r="AR16">
        <v>84.09</v>
      </c>
      <c r="AS16">
        <v>37.26</v>
      </c>
      <c r="AT16">
        <v>4.82</v>
      </c>
      <c r="AU16">
        <v>2.89</v>
      </c>
      <c r="AV16">
        <v>96.46</v>
      </c>
      <c r="AW16">
        <v>7.23</v>
      </c>
      <c r="AX16">
        <v>12.06</v>
      </c>
      <c r="AY16">
        <v>0</v>
      </c>
      <c r="AZ16">
        <v>48.23</v>
      </c>
      <c r="BA16">
        <v>24.12</v>
      </c>
      <c r="BB16">
        <v>0.36</v>
      </c>
      <c r="BC16">
        <v>11.72</v>
      </c>
      <c r="BD16">
        <v>0</v>
      </c>
      <c r="BE16">
        <v>8.68</v>
      </c>
      <c r="BF16">
        <v>36.17</v>
      </c>
      <c r="BG16">
        <v>48.23</v>
      </c>
      <c r="BH16">
        <v>164.22</v>
      </c>
      <c r="BI16">
        <v>21.22</v>
      </c>
      <c r="BJ16">
        <v>0.52</v>
      </c>
      <c r="BK16">
        <v>48.23</v>
      </c>
      <c r="BL16">
        <v>0.68</v>
      </c>
      <c r="BM16">
        <v>0.97</v>
      </c>
      <c r="BN16">
        <v>0.88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72.34</v>
      </c>
      <c r="BW16">
        <v>96.46</v>
      </c>
      <c r="BX16">
        <v>48.23</v>
      </c>
      <c r="BY16">
        <v>12.7</v>
      </c>
      <c r="BZ16">
        <v>0</v>
      </c>
      <c r="CA16">
        <v>12.42</v>
      </c>
      <c r="CB16">
        <v>0</v>
      </c>
      <c r="CC16">
        <v>24.12</v>
      </c>
      <c r="CD16">
        <v>15.14</v>
      </c>
      <c r="CE16">
        <v>0</v>
      </c>
      <c r="CF16">
        <v>96.46</v>
      </c>
    </row>
    <row r="17" spans="1:84">
      <c r="A17" t="s">
        <v>246</v>
      </c>
      <c r="G17" t="s">
        <v>59</v>
      </c>
      <c r="H17" s="73">
        <v>616.31999999999994</v>
      </c>
      <c r="I17" s="46">
        <v>324.31</v>
      </c>
      <c r="J17" s="46">
        <v>563.6400000000001</v>
      </c>
      <c r="K17" s="46">
        <v>146.57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67.52</v>
      </c>
      <c r="Y17">
        <v>241.15</v>
      </c>
      <c r="Z17">
        <v>0.88</v>
      </c>
      <c r="AA17">
        <v>90.67</v>
      </c>
      <c r="AB17">
        <v>66.739999999999995</v>
      </c>
      <c r="AC17">
        <v>0</v>
      </c>
      <c r="AD17">
        <v>37.26</v>
      </c>
      <c r="AE17">
        <v>0.61</v>
      </c>
      <c r="AF17">
        <v>37.26</v>
      </c>
      <c r="AG17">
        <v>0</v>
      </c>
      <c r="AH17">
        <v>2.2599999999999998</v>
      </c>
      <c r="AI17">
        <v>1.93</v>
      </c>
      <c r="AJ17">
        <v>0</v>
      </c>
      <c r="AK17">
        <v>0.53</v>
      </c>
      <c r="AL17">
        <v>0</v>
      </c>
      <c r="AM17">
        <v>24.12</v>
      </c>
      <c r="AN17">
        <v>1.59</v>
      </c>
      <c r="AO17">
        <v>0</v>
      </c>
      <c r="AP17">
        <v>24.04</v>
      </c>
      <c r="AQ17">
        <v>24.12</v>
      </c>
      <c r="AR17">
        <v>84.09</v>
      </c>
      <c r="AS17">
        <v>37.26</v>
      </c>
      <c r="AT17">
        <v>4.82</v>
      </c>
      <c r="AU17">
        <v>2.89</v>
      </c>
      <c r="AV17">
        <v>96.46</v>
      </c>
      <c r="AW17">
        <v>7.23</v>
      </c>
      <c r="AX17">
        <v>12.06</v>
      </c>
      <c r="AY17">
        <v>0</v>
      </c>
      <c r="AZ17">
        <v>48.23</v>
      </c>
      <c r="BA17">
        <v>24.12</v>
      </c>
      <c r="BB17">
        <v>0.36</v>
      </c>
      <c r="BC17">
        <v>11.72</v>
      </c>
      <c r="BD17">
        <v>0</v>
      </c>
      <c r="BE17">
        <v>8.68</v>
      </c>
      <c r="BF17">
        <v>36.17</v>
      </c>
      <c r="BG17">
        <v>48.23</v>
      </c>
      <c r="BH17">
        <v>164.22</v>
      </c>
      <c r="BI17">
        <v>21.22</v>
      </c>
      <c r="BJ17">
        <v>0.52</v>
      </c>
      <c r="BK17">
        <v>48.23</v>
      </c>
      <c r="BL17">
        <v>0.68</v>
      </c>
      <c r="BM17">
        <v>0.97</v>
      </c>
      <c r="BN17">
        <v>0.88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72.34</v>
      </c>
      <c r="BW17">
        <v>96.46</v>
      </c>
      <c r="BX17">
        <v>48.23</v>
      </c>
      <c r="BY17">
        <v>12.7</v>
      </c>
      <c r="BZ17">
        <v>0</v>
      </c>
      <c r="CA17">
        <v>12.42</v>
      </c>
      <c r="CB17">
        <v>0</v>
      </c>
      <c r="CC17">
        <v>24.12</v>
      </c>
      <c r="CD17">
        <v>15.14</v>
      </c>
      <c r="CE17">
        <v>0</v>
      </c>
      <c r="CF17">
        <v>96.46</v>
      </c>
    </row>
    <row r="18" spans="1:84">
      <c r="A18" t="s">
        <v>247</v>
      </c>
      <c r="G18" t="s">
        <v>60</v>
      </c>
      <c r="H18" s="73">
        <v>616.31999999999994</v>
      </c>
      <c r="I18" s="46">
        <v>324.46000000000004</v>
      </c>
      <c r="J18" s="46">
        <v>563.6400000000001</v>
      </c>
      <c r="K18" s="46">
        <v>146.57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67.52</v>
      </c>
      <c r="Y18">
        <v>241.15</v>
      </c>
      <c r="Z18">
        <v>0.88</v>
      </c>
      <c r="AA18">
        <v>90.67</v>
      </c>
      <c r="AB18">
        <v>66.739999999999995</v>
      </c>
      <c r="AC18">
        <v>0</v>
      </c>
      <c r="AD18">
        <v>37.26</v>
      </c>
      <c r="AE18">
        <v>0.61</v>
      </c>
      <c r="AF18">
        <v>37.26</v>
      </c>
      <c r="AG18">
        <v>0</v>
      </c>
      <c r="AH18">
        <v>2.41</v>
      </c>
      <c r="AI18">
        <v>1.93</v>
      </c>
      <c r="AJ18">
        <v>0</v>
      </c>
      <c r="AK18">
        <v>0.53</v>
      </c>
      <c r="AL18">
        <v>0</v>
      </c>
      <c r="AM18">
        <v>24.12</v>
      </c>
      <c r="AN18">
        <v>1.59</v>
      </c>
      <c r="AO18">
        <v>0</v>
      </c>
      <c r="AP18">
        <v>24.04</v>
      </c>
      <c r="AQ18">
        <v>24.12</v>
      </c>
      <c r="AR18">
        <v>84.09</v>
      </c>
      <c r="AS18">
        <v>37.26</v>
      </c>
      <c r="AT18">
        <v>4.82</v>
      </c>
      <c r="AU18">
        <v>2.89</v>
      </c>
      <c r="AV18">
        <v>96.46</v>
      </c>
      <c r="AW18">
        <v>7.23</v>
      </c>
      <c r="AX18">
        <v>12.06</v>
      </c>
      <c r="AY18">
        <v>0</v>
      </c>
      <c r="AZ18">
        <v>48.23</v>
      </c>
      <c r="BA18">
        <v>24.12</v>
      </c>
      <c r="BB18">
        <v>0.36</v>
      </c>
      <c r="BC18">
        <v>11.72</v>
      </c>
      <c r="BD18">
        <v>0</v>
      </c>
      <c r="BE18">
        <v>8.68</v>
      </c>
      <c r="BF18">
        <v>36.17</v>
      </c>
      <c r="BG18">
        <v>48.23</v>
      </c>
      <c r="BH18">
        <v>164.22</v>
      </c>
      <c r="BI18">
        <v>21.22</v>
      </c>
      <c r="BJ18">
        <v>0.52</v>
      </c>
      <c r="BK18">
        <v>48.23</v>
      </c>
      <c r="BL18">
        <v>0.68</v>
      </c>
      <c r="BM18">
        <v>0.97</v>
      </c>
      <c r="BN18">
        <v>0.88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72.34</v>
      </c>
      <c r="BW18">
        <v>96.46</v>
      </c>
      <c r="BX18">
        <v>48.23</v>
      </c>
      <c r="BY18">
        <v>12.7</v>
      </c>
      <c r="BZ18">
        <v>0</v>
      </c>
      <c r="CA18">
        <v>12.42</v>
      </c>
      <c r="CB18">
        <v>0</v>
      </c>
      <c r="CC18">
        <v>24.12</v>
      </c>
      <c r="CD18">
        <v>15.14</v>
      </c>
      <c r="CE18">
        <v>0</v>
      </c>
      <c r="CF18">
        <v>96.46</v>
      </c>
    </row>
    <row r="19" spans="1:84">
      <c r="A19" t="s">
        <v>261</v>
      </c>
      <c r="G19" t="s">
        <v>61</v>
      </c>
      <c r="H19" s="73">
        <v>616.31999999999994</v>
      </c>
      <c r="I19" s="46">
        <v>324.98000000000008</v>
      </c>
      <c r="J19" s="46">
        <v>563.46</v>
      </c>
      <c r="K19" s="46">
        <v>146.57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67.52</v>
      </c>
      <c r="Y19">
        <v>241.15</v>
      </c>
      <c r="Z19">
        <v>0.88</v>
      </c>
      <c r="AA19">
        <v>90.67</v>
      </c>
      <c r="AB19">
        <v>66.739999999999995</v>
      </c>
      <c r="AC19">
        <v>0</v>
      </c>
      <c r="AD19">
        <v>37.26</v>
      </c>
      <c r="AE19">
        <v>0.61</v>
      </c>
      <c r="AF19">
        <v>37.26</v>
      </c>
      <c r="AG19">
        <v>0</v>
      </c>
      <c r="AH19">
        <v>2.93</v>
      </c>
      <c r="AI19">
        <v>1.93</v>
      </c>
      <c r="AJ19">
        <v>0</v>
      </c>
      <c r="AK19">
        <v>0.53</v>
      </c>
      <c r="AL19">
        <v>0</v>
      </c>
      <c r="AM19">
        <v>24.12</v>
      </c>
      <c r="AN19">
        <v>1.59</v>
      </c>
      <c r="AO19">
        <v>0</v>
      </c>
      <c r="AP19">
        <v>24.04</v>
      </c>
      <c r="AQ19">
        <v>24.12</v>
      </c>
      <c r="AR19">
        <v>84.09</v>
      </c>
      <c r="AS19">
        <v>37.26</v>
      </c>
      <c r="AT19">
        <v>4.82</v>
      </c>
      <c r="AU19">
        <v>2.89</v>
      </c>
      <c r="AV19">
        <v>96.46</v>
      </c>
      <c r="AW19">
        <v>7.23</v>
      </c>
      <c r="AX19">
        <v>12.06</v>
      </c>
      <c r="AY19">
        <v>0</v>
      </c>
      <c r="AZ19">
        <v>48.23</v>
      </c>
      <c r="BA19">
        <v>24.12</v>
      </c>
      <c r="BB19">
        <v>0.36</v>
      </c>
      <c r="BC19">
        <v>11.72</v>
      </c>
      <c r="BD19">
        <v>0</v>
      </c>
      <c r="BE19">
        <v>8.68</v>
      </c>
      <c r="BF19">
        <v>36.17</v>
      </c>
      <c r="BG19">
        <v>48.23</v>
      </c>
      <c r="BH19">
        <v>164.22</v>
      </c>
      <c r="BI19">
        <v>21.22</v>
      </c>
      <c r="BJ19">
        <v>0.52</v>
      </c>
      <c r="BK19">
        <v>48.23</v>
      </c>
      <c r="BL19">
        <v>0.68</v>
      </c>
      <c r="BM19">
        <v>0.97</v>
      </c>
      <c r="BN19">
        <v>0.88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72.34</v>
      </c>
      <c r="BW19">
        <v>96.46</v>
      </c>
      <c r="BX19">
        <v>48.23</v>
      </c>
      <c r="BY19">
        <v>12.52</v>
      </c>
      <c r="BZ19">
        <v>0</v>
      </c>
      <c r="CA19">
        <v>12.42</v>
      </c>
      <c r="CB19">
        <v>0</v>
      </c>
      <c r="CC19">
        <v>24.12</v>
      </c>
      <c r="CD19">
        <v>15.14</v>
      </c>
      <c r="CE19">
        <v>0</v>
      </c>
      <c r="CF19">
        <v>96.46</v>
      </c>
    </row>
    <row r="20" spans="1:84">
      <c r="A20" t="s">
        <v>262</v>
      </c>
      <c r="G20" t="s">
        <v>62</v>
      </c>
      <c r="H20" s="73">
        <v>616.31999999999994</v>
      </c>
      <c r="I20" s="46">
        <v>324.60000000000008</v>
      </c>
      <c r="J20" s="46">
        <v>563.46</v>
      </c>
      <c r="K20" s="46">
        <v>146.57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67.52</v>
      </c>
      <c r="Y20">
        <v>241.15</v>
      </c>
      <c r="Z20">
        <v>0.88</v>
      </c>
      <c r="AA20">
        <v>90.67</v>
      </c>
      <c r="AB20">
        <v>66.739999999999995</v>
      </c>
      <c r="AC20">
        <v>0</v>
      </c>
      <c r="AD20">
        <v>37.26</v>
      </c>
      <c r="AE20">
        <v>0.61</v>
      </c>
      <c r="AF20">
        <v>37.26</v>
      </c>
      <c r="AG20">
        <v>0</v>
      </c>
      <c r="AH20">
        <v>2.5499999999999998</v>
      </c>
      <c r="AI20">
        <v>1.93</v>
      </c>
      <c r="AJ20">
        <v>0</v>
      </c>
      <c r="AK20">
        <v>0.53</v>
      </c>
      <c r="AL20">
        <v>0</v>
      </c>
      <c r="AM20">
        <v>24.12</v>
      </c>
      <c r="AN20">
        <v>1.59</v>
      </c>
      <c r="AO20">
        <v>0</v>
      </c>
      <c r="AP20">
        <v>24.04</v>
      </c>
      <c r="AQ20">
        <v>24.12</v>
      </c>
      <c r="AR20">
        <v>84.09</v>
      </c>
      <c r="AS20">
        <v>37.26</v>
      </c>
      <c r="AT20">
        <v>4.82</v>
      </c>
      <c r="AU20">
        <v>2.89</v>
      </c>
      <c r="AV20">
        <v>96.46</v>
      </c>
      <c r="AW20">
        <v>7.23</v>
      </c>
      <c r="AX20">
        <v>12.06</v>
      </c>
      <c r="AY20">
        <v>0</v>
      </c>
      <c r="AZ20">
        <v>48.23</v>
      </c>
      <c r="BA20">
        <v>24.12</v>
      </c>
      <c r="BB20">
        <v>0.36</v>
      </c>
      <c r="BC20">
        <v>11.72</v>
      </c>
      <c r="BD20">
        <v>0</v>
      </c>
      <c r="BE20">
        <v>8.68</v>
      </c>
      <c r="BF20">
        <v>36.17</v>
      </c>
      <c r="BG20">
        <v>48.23</v>
      </c>
      <c r="BH20">
        <v>164.22</v>
      </c>
      <c r="BI20">
        <v>21.22</v>
      </c>
      <c r="BJ20">
        <v>0.52</v>
      </c>
      <c r="BK20">
        <v>48.23</v>
      </c>
      <c r="BL20">
        <v>0.68</v>
      </c>
      <c r="BM20">
        <v>0.97</v>
      </c>
      <c r="BN20">
        <v>0.88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72.34</v>
      </c>
      <c r="BW20">
        <v>96.46</v>
      </c>
      <c r="BX20">
        <v>48.23</v>
      </c>
      <c r="BY20">
        <v>12.52</v>
      </c>
      <c r="BZ20">
        <v>0</v>
      </c>
      <c r="CA20">
        <v>12.42</v>
      </c>
      <c r="CB20">
        <v>0</v>
      </c>
      <c r="CC20">
        <v>24.12</v>
      </c>
      <c r="CD20">
        <v>15.14</v>
      </c>
      <c r="CE20">
        <v>0</v>
      </c>
      <c r="CF20">
        <v>96.46</v>
      </c>
    </row>
    <row r="21" spans="1:84">
      <c r="A21" t="s">
        <v>248</v>
      </c>
      <c r="G21" t="s">
        <v>63</v>
      </c>
      <c r="H21" s="73">
        <v>615.36</v>
      </c>
      <c r="I21" s="46">
        <v>324.52000000000004</v>
      </c>
      <c r="J21" s="46">
        <v>563.46</v>
      </c>
      <c r="K21" s="46">
        <v>146.57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67.52</v>
      </c>
      <c r="Y21">
        <v>241.15</v>
      </c>
      <c r="Z21">
        <v>0.88</v>
      </c>
      <c r="AA21">
        <v>90.67</v>
      </c>
      <c r="AB21">
        <v>66.739999999999995</v>
      </c>
      <c r="AC21">
        <v>0</v>
      </c>
      <c r="AD21">
        <v>37.26</v>
      </c>
      <c r="AE21">
        <v>0.61</v>
      </c>
      <c r="AF21">
        <v>37.26</v>
      </c>
      <c r="AG21">
        <v>0</v>
      </c>
      <c r="AH21">
        <v>2.4700000000000002</v>
      </c>
      <c r="AI21">
        <v>1.93</v>
      </c>
      <c r="AJ21">
        <v>0</v>
      </c>
      <c r="AK21">
        <v>0.53</v>
      </c>
      <c r="AL21">
        <v>0</v>
      </c>
      <c r="AM21">
        <v>24.12</v>
      </c>
      <c r="AN21">
        <v>1.59</v>
      </c>
      <c r="AO21">
        <v>0</v>
      </c>
      <c r="AP21">
        <v>24.04</v>
      </c>
      <c r="AQ21">
        <v>24.12</v>
      </c>
      <c r="AR21">
        <v>84.09</v>
      </c>
      <c r="AS21">
        <v>37.26</v>
      </c>
      <c r="AT21">
        <v>4.82</v>
      </c>
      <c r="AU21">
        <v>2.89</v>
      </c>
      <c r="AV21">
        <v>96.46</v>
      </c>
      <c r="AW21">
        <v>7.23</v>
      </c>
      <c r="AX21">
        <v>12.06</v>
      </c>
      <c r="AY21">
        <v>0</v>
      </c>
      <c r="AZ21">
        <v>48.23</v>
      </c>
      <c r="BA21">
        <v>24.12</v>
      </c>
      <c r="BB21">
        <v>0.36</v>
      </c>
      <c r="BC21">
        <v>11.72</v>
      </c>
      <c r="BD21">
        <v>0</v>
      </c>
      <c r="BE21">
        <v>7.72</v>
      </c>
      <c r="BF21">
        <v>36.17</v>
      </c>
      <c r="BG21">
        <v>48.23</v>
      </c>
      <c r="BH21">
        <v>164.22</v>
      </c>
      <c r="BI21">
        <v>21.22</v>
      </c>
      <c r="BJ21">
        <v>0.52</v>
      </c>
      <c r="BK21">
        <v>48.23</v>
      </c>
      <c r="BL21">
        <v>0.68</v>
      </c>
      <c r="BM21">
        <v>0.97</v>
      </c>
      <c r="BN21">
        <v>0.88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72.34</v>
      </c>
      <c r="BW21">
        <v>96.46</v>
      </c>
      <c r="BX21">
        <v>48.23</v>
      </c>
      <c r="BY21">
        <v>12.52</v>
      </c>
      <c r="BZ21">
        <v>0</v>
      </c>
      <c r="CA21">
        <v>12.42</v>
      </c>
      <c r="CB21">
        <v>0</v>
      </c>
      <c r="CC21">
        <v>24.12</v>
      </c>
      <c r="CD21">
        <v>15.14</v>
      </c>
      <c r="CE21">
        <v>0</v>
      </c>
      <c r="CF21">
        <v>96.46</v>
      </c>
    </row>
    <row r="22" spans="1:84">
      <c r="A22" t="s">
        <v>249</v>
      </c>
      <c r="G22" t="s">
        <v>64</v>
      </c>
      <c r="H22" s="73">
        <v>615.36</v>
      </c>
      <c r="I22" s="46">
        <v>324.56</v>
      </c>
      <c r="J22" s="46">
        <v>563.46</v>
      </c>
      <c r="K22" s="46">
        <v>146.57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67.52</v>
      </c>
      <c r="Y22">
        <v>241.15</v>
      </c>
      <c r="Z22">
        <v>0.88</v>
      </c>
      <c r="AA22">
        <v>90.67</v>
      </c>
      <c r="AB22">
        <v>66.739999999999995</v>
      </c>
      <c r="AC22">
        <v>0</v>
      </c>
      <c r="AD22">
        <v>37.26</v>
      </c>
      <c r="AE22">
        <v>0.61</v>
      </c>
      <c r="AF22">
        <v>37.26</v>
      </c>
      <c r="AG22">
        <v>0</v>
      </c>
      <c r="AH22">
        <v>2.5099999999999998</v>
      </c>
      <c r="AI22">
        <v>1.93</v>
      </c>
      <c r="AJ22">
        <v>0</v>
      </c>
      <c r="AK22">
        <v>0.53</v>
      </c>
      <c r="AL22">
        <v>0</v>
      </c>
      <c r="AM22">
        <v>24.12</v>
      </c>
      <c r="AN22">
        <v>1.59</v>
      </c>
      <c r="AO22">
        <v>0</v>
      </c>
      <c r="AP22">
        <v>24.04</v>
      </c>
      <c r="AQ22">
        <v>24.12</v>
      </c>
      <c r="AR22">
        <v>84.09</v>
      </c>
      <c r="AS22">
        <v>37.26</v>
      </c>
      <c r="AT22">
        <v>4.82</v>
      </c>
      <c r="AU22">
        <v>2.89</v>
      </c>
      <c r="AV22">
        <v>96.46</v>
      </c>
      <c r="AW22">
        <v>7.23</v>
      </c>
      <c r="AX22">
        <v>12.06</v>
      </c>
      <c r="AY22">
        <v>0</v>
      </c>
      <c r="AZ22">
        <v>48.23</v>
      </c>
      <c r="BA22">
        <v>24.12</v>
      </c>
      <c r="BB22">
        <v>0.36</v>
      </c>
      <c r="BC22">
        <v>11.72</v>
      </c>
      <c r="BD22">
        <v>0</v>
      </c>
      <c r="BE22">
        <v>7.72</v>
      </c>
      <c r="BF22">
        <v>36.17</v>
      </c>
      <c r="BG22">
        <v>48.23</v>
      </c>
      <c r="BH22">
        <v>164.22</v>
      </c>
      <c r="BI22">
        <v>21.22</v>
      </c>
      <c r="BJ22">
        <v>0.52</v>
      </c>
      <c r="BK22">
        <v>48.23</v>
      </c>
      <c r="BL22">
        <v>0.68</v>
      </c>
      <c r="BM22">
        <v>0.97</v>
      </c>
      <c r="BN22">
        <v>0.88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72.34</v>
      </c>
      <c r="BW22">
        <v>96.46</v>
      </c>
      <c r="BX22">
        <v>48.23</v>
      </c>
      <c r="BY22">
        <v>12.52</v>
      </c>
      <c r="BZ22">
        <v>0</v>
      </c>
      <c r="CA22">
        <v>12.42</v>
      </c>
      <c r="CB22">
        <v>0</v>
      </c>
      <c r="CC22">
        <v>24.12</v>
      </c>
      <c r="CD22">
        <v>15.14</v>
      </c>
      <c r="CE22">
        <v>0</v>
      </c>
      <c r="CF22">
        <v>96.46</v>
      </c>
    </row>
    <row r="23" spans="1:84">
      <c r="A23" t="s">
        <v>250</v>
      </c>
      <c r="G23" t="s">
        <v>65</v>
      </c>
      <c r="H23" s="73">
        <v>615.36</v>
      </c>
      <c r="I23" s="46">
        <v>278.65000000000003</v>
      </c>
      <c r="J23" s="46">
        <v>563.37</v>
      </c>
      <c r="K23" s="46">
        <v>146.57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24.12</v>
      </c>
      <c r="Y23">
        <v>241.15</v>
      </c>
      <c r="Z23">
        <v>0.88</v>
      </c>
      <c r="AA23">
        <v>90.67</v>
      </c>
      <c r="AB23">
        <v>66.739999999999995</v>
      </c>
      <c r="AC23">
        <v>0</v>
      </c>
      <c r="AD23">
        <v>37.26</v>
      </c>
      <c r="AE23">
        <v>0.61</v>
      </c>
      <c r="AF23">
        <v>37.26</v>
      </c>
      <c r="AG23">
        <v>0</v>
      </c>
      <c r="AH23">
        <v>0</v>
      </c>
      <c r="AI23">
        <v>1.93</v>
      </c>
      <c r="AJ23">
        <v>0</v>
      </c>
      <c r="AK23">
        <v>0.53</v>
      </c>
      <c r="AL23">
        <v>0</v>
      </c>
      <c r="AM23">
        <v>24.12</v>
      </c>
      <c r="AN23">
        <v>1.59</v>
      </c>
      <c r="AO23">
        <v>0</v>
      </c>
      <c r="AP23">
        <v>24.04</v>
      </c>
      <c r="AQ23">
        <v>24.12</v>
      </c>
      <c r="AR23">
        <v>84.09</v>
      </c>
      <c r="AS23">
        <v>37.26</v>
      </c>
      <c r="AT23">
        <v>4.82</v>
      </c>
      <c r="AU23">
        <v>2.89</v>
      </c>
      <c r="AV23">
        <v>96.46</v>
      </c>
      <c r="AW23">
        <v>7.23</v>
      </c>
      <c r="AX23">
        <v>12.06</v>
      </c>
      <c r="AY23">
        <v>0</v>
      </c>
      <c r="AZ23">
        <v>48.23</v>
      </c>
      <c r="BA23">
        <v>24.12</v>
      </c>
      <c r="BB23">
        <v>0.36</v>
      </c>
      <c r="BC23">
        <v>11.72</v>
      </c>
      <c r="BD23">
        <v>0</v>
      </c>
      <c r="BE23">
        <v>7.72</v>
      </c>
      <c r="BF23">
        <v>36.17</v>
      </c>
      <c r="BG23">
        <v>48.23</v>
      </c>
      <c r="BH23">
        <v>164.22</v>
      </c>
      <c r="BI23">
        <v>21.22</v>
      </c>
      <c r="BJ23">
        <v>0.52</v>
      </c>
      <c r="BK23">
        <v>48.23</v>
      </c>
      <c r="BL23">
        <v>0.68</v>
      </c>
      <c r="BM23">
        <v>0.97</v>
      </c>
      <c r="BN23">
        <v>0.88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72.34</v>
      </c>
      <c r="BW23">
        <v>96.46</v>
      </c>
      <c r="BX23">
        <v>48.23</v>
      </c>
      <c r="BY23">
        <v>12.43</v>
      </c>
      <c r="BZ23">
        <v>0</v>
      </c>
      <c r="CA23">
        <v>12.42</v>
      </c>
      <c r="CB23">
        <v>0</v>
      </c>
      <c r="CC23">
        <v>24.12</v>
      </c>
      <c r="CD23">
        <v>15.14</v>
      </c>
      <c r="CE23">
        <v>0</v>
      </c>
      <c r="CF23">
        <v>96.46</v>
      </c>
    </row>
    <row r="24" spans="1:84">
      <c r="A24" t="s">
        <v>251</v>
      </c>
      <c r="G24" t="s">
        <v>66</v>
      </c>
      <c r="H24" s="73">
        <v>615.36</v>
      </c>
      <c r="I24" s="46">
        <v>278.65000000000003</v>
      </c>
      <c r="J24" s="46">
        <v>563.37</v>
      </c>
      <c r="K24" s="46">
        <v>146.57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24.12</v>
      </c>
      <c r="Y24">
        <v>241.15</v>
      </c>
      <c r="Z24">
        <v>0.88</v>
      </c>
      <c r="AA24">
        <v>90.67</v>
      </c>
      <c r="AB24">
        <v>66.739999999999995</v>
      </c>
      <c r="AC24">
        <v>0</v>
      </c>
      <c r="AD24">
        <v>37.26</v>
      </c>
      <c r="AE24">
        <v>0.61</v>
      </c>
      <c r="AF24">
        <v>37.26</v>
      </c>
      <c r="AG24">
        <v>0</v>
      </c>
      <c r="AH24">
        <v>0</v>
      </c>
      <c r="AI24">
        <v>1.93</v>
      </c>
      <c r="AJ24">
        <v>0</v>
      </c>
      <c r="AK24">
        <v>0.53</v>
      </c>
      <c r="AL24">
        <v>0</v>
      </c>
      <c r="AM24">
        <v>24.12</v>
      </c>
      <c r="AN24">
        <v>1.59</v>
      </c>
      <c r="AO24">
        <v>0</v>
      </c>
      <c r="AP24">
        <v>24.04</v>
      </c>
      <c r="AQ24">
        <v>24.12</v>
      </c>
      <c r="AR24">
        <v>84.09</v>
      </c>
      <c r="AS24">
        <v>37.26</v>
      </c>
      <c r="AT24">
        <v>4.82</v>
      </c>
      <c r="AU24">
        <v>2.89</v>
      </c>
      <c r="AV24">
        <v>96.46</v>
      </c>
      <c r="AW24">
        <v>7.23</v>
      </c>
      <c r="AX24">
        <v>12.06</v>
      </c>
      <c r="AY24">
        <v>0</v>
      </c>
      <c r="AZ24">
        <v>48.23</v>
      </c>
      <c r="BA24">
        <v>24.12</v>
      </c>
      <c r="BB24">
        <v>0.36</v>
      </c>
      <c r="BC24">
        <v>11.72</v>
      </c>
      <c r="BD24">
        <v>0</v>
      </c>
      <c r="BE24">
        <v>7.72</v>
      </c>
      <c r="BF24">
        <v>36.17</v>
      </c>
      <c r="BG24">
        <v>48.23</v>
      </c>
      <c r="BH24">
        <v>164.22</v>
      </c>
      <c r="BI24">
        <v>21.22</v>
      </c>
      <c r="BJ24">
        <v>0.52</v>
      </c>
      <c r="BK24">
        <v>48.23</v>
      </c>
      <c r="BL24">
        <v>0.68</v>
      </c>
      <c r="BM24">
        <v>0.97</v>
      </c>
      <c r="BN24">
        <v>0.88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72.34</v>
      </c>
      <c r="BW24">
        <v>96.46</v>
      </c>
      <c r="BX24">
        <v>48.23</v>
      </c>
      <c r="BY24">
        <v>12.43</v>
      </c>
      <c r="BZ24">
        <v>0</v>
      </c>
      <c r="CA24">
        <v>12.42</v>
      </c>
      <c r="CB24">
        <v>0</v>
      </c>
      <c r="CC24">
        <v>24.12</v>
      </c>
      <c r="CD24">
        <v>15.14</v>
      </c>
      <c r="CE24">
        <v>0</v>
      </c>
      <c r="CF24">
        <v>96.46</v>
      </c>
    </row>
    <row r="25" spans="1:84">
      <c r="A25" t="s">
        <v>252</v>
      </c>
      <c r="G25" t="s">
        <v>67</v>
      </c>
      <c r="H25" s="73">
        <v>615.36</v>
      </c>
      <c r="I25" s="46">
        <v>278.77000000000004</v>
      </c>
      <c r="J25" s="46">
        <v>563.37</v>
      </c>
      <c r="K25" s="46">
        <v>146.57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24.12</v>
      </c>
      <c r="Y25">
        <v>241.15</v>
      </c>
      <c r="Z25">
        <v>0.88</v>
      </c>
      <c r="AA25">
        <v>90.67</v>
      </c>
      <c r="AB25">
        <v>66.739999999999995</v>
      </c>
      <c r="AC25">
        <v>0</v>
      </c>
      <c r="AD25">
        <v>37.26</v>
      </c>
      <c r="AE25">
        <v>0.61</v>
      </c>
      <c r="AF25">
        <v>37.26</v>
      </c>
      <c r="AG25">
        <v>0</v>
      </c>
      <c r="AH25">
        <v>0.12</v>
      </c>
      <c r="AI25">
        <v>1.93</v>
      </c>
      <c r="AJ25">
        <v>0</v>
      </c>
      <c r="AK25">
        <v>0.53</v>
      </c>
      <c r="AL25">
        <v>0</v>
      </c>
      <c r="AM25">
        <v>24.12</v>
      </c>
      <c r="AN25">
        <v>1.59</v>
      </c>
      <c r="AO25">
        <v>0</v>
      </c>
      <c r="AP25">
        <v>24.04</v>
      </c>
      <c r="AQ25">
        <v>24.12</v>
      </c>
      <c r="AR25">
        <v>84.09</v>
      </c>
      <c r="AS25">
        <v>37.26</v>
      </c>
      <c r="AT25">
        <v>4.82</v>
      </c>
      <c r="AU25">
        <v>2.89</v>
      </c>
      <c r="AV25">
        <v>96.46</v>
      </c>
      <c r="AW25">
        <v>7.23</v>
      </c>
      <c r="AX25">
        <v>12.06</v>
      </c>
      <c r="AY25">
        <v>0</v>
      </c>
      <c r="AZ25">
        <v>48.23</v>
      </c>
      <c r="BA25">
        <v>24.12</v>
      </c>
      <c r="BB25">
        <v>0.36</v>
      </c>
      <c r="BC25">
        <v>11.72</v>
      </c>
      <c r="BD25">
        <v>0</v>
      </c>
      <c r="BE25">
        <v>7.72</v>
      </c>
      <c r="BF25">
        <v>36.17</v>
      </c>
      <c r="BG25">
        <v>48.23</v>
      </c>
      <c r="BH25">
        <v>164.22</v>
      </c>
      <c r="BI25">
        <v>21.22</v>
      </c>
      <c r="BJ25">
        <v>0.52</v>
      </c>
      <c r="BK25">
        <v>48.23</v>
      </c>
      <c r="BL25">
        <v>0.68</v>
      </c>
      <c r="BM25">
        <v>0.97</v>
      </c>
      <c r="BN25">
        <v>0.88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72.34</v>
      </c>
      <c r="BW25">
        <v>96.46</v>
      </c>
      <c r="BX25">
        <v>48.23</v>
      </c>
      <c r="BY25">
        <v>12.43</v>
      </c>
      <c r="BZ25">
        <v>0</v>
      </c>
      <c r="CA25">
        <v>12.42</v>
      </c>
      <c r="CB25">
        <v>0</v>
      </c>
      <c r="CC25">
        <v>24.12</v>
      </c>
      <c r="CD25">
        <v>15.14</v>
      </c>
      <c r="CE25">
        <v>0</v>
      </c>
      <c r="CF25">
        <v>96.46</v>
      </c>
    </row>
    <row r="26" spans="1:84">
      <c r="A26" t="s">
        <v>253</v>
      </c>
      <c r="G26" t="s">
        <v>68</v>
      </c>
      <c r="H26" s="73">
        <v>615.36</v>
      </c>
      <c r="I26" s="46">
        <v>278.77000000000004</v>
      </c>
      <c r="J26" s="46">
        <v>563.37</v>
      </c>
      <c r="K26" s="46">
        <v>146.57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24.12</v>
      </c>
      <c r="Y26">
        <v>241.15</v>
      </c>
      <c r="Z26">
        <v>0.88</v>
      </c>
      <c r="AA26">
        <v>90.67</v>
      </c>
      <c r="AB26">
        <v>66.739999999999995</v>
      </c>
      <c r="AC26">
        <v>0</v>
      </c>
      <c r="AD26">
        <v>37.26</v>
      </c>
      <c r="AE26">
        <v>0.61</v>
      </c>
      <c r="AF26">
        <v>37.26</v>
      </c>
      <c r="AG26">
        <v>0</v>
      </c>
      <c r="AH26">
        <v>0.12</v>
      </c>
      <c r="AI26">
        <v>1.93</v>
      </c>
      <c r="AJ26">
        <v>0</v>
      </c>
      <c r="AK26">
        <v>0.53</v>
      </c>
      <c r="AL26">
        <v>0</v>
      </c>
      <c r="AM26">
        <v>24.12</v>
      </c>
      <c r="AN26">
        <v>1.59</v>
      </c>
      <c r="AO26">
        <v>0</v>
      </c>
      <c r="AP26">
        <v>24.04</v>
      </c>
      <c r="AQ26">
        <v>24.12</v>
      </c>
      <c r="AR26">
        <v>84.09</v>
      </c>
      <c r="AS26">
        <v>37.26</v>
      </c>
      <c r="AT26">
        <v>4.82</v>
      </c>
      <c r="AU26">
        <v>2.89</v>
      </c>
      <c r="AV26">
        <v>96.46</v>
      </c>
      <c r="AW26">
        <v>7.23</v>
      </c>
      <c r="AX26">
        <v>12.06</v>
      </c>
      <c r="AY26">
        <v>0</v>
      </c>
      <c r="AZ26">
        <v>48.23</v>
      </c>
      <c r="BA26">
        <v>24.12</v>
      </c>
      <c r="BB26">
        <v>0.36</v>
      </c>
      <c r="BC26">
        <v>11.72</v>
      </c>
      <c r="BD26">
        <v>0</v>
      </c>
      <c r="BE26">
        <v>7.72</v>
      </c>
      <c r="BF26">
        <v>36.17</v>
      </c>
      <c r="BG26">
        <v>48.23</v>
      </c>
      <c r="BH26">
        <v>164.22</v>
      </c>
      <c r="BI26">
        <v>21.22</v>
      </c>
      <c r="BJ26">
        <v>0.52</v>
      </c>
      <c r="BK26">
        <v>48.23</v>
      </c>
      <c r="BL26">
        <v>0.68</v>
      </c>
      <c r="BM26">
        <v>0.97</v>
      </c>
      <c r="BN26">
        <v>0.88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72.34</v>
      </c>
      <c r="BW26">
        <v>96.46</v>
      </c>
      <c r="BX26">
        <v>48.23</v>
      </c>
      <c r="BY26">
        <v>12.43</v>
      </c>
      <c r="BZ26">
        <v>0</v>
      </c>
      <c r="CA26">
        <v>12.42</v>
      </c>
      <c r="CB26">
        <v>0</v>
      </c>
      <c r="CC26">
        <v>24.12</v>
      </c>
      <c r="CD26">
        <v>15.14</v>
      </c>
      <c r="CE26">
        <v>0</v>
      </c>
      <c r="CF26">
        <v>96.46</v>
      </c>
    </row>
    <row r="27" spans="1:84">
      <c r="A27" t="s">
        <v>254</v>
      </c>
      <c r="G27" t="s">
        <v>69</v>
      </c>
      <c r="H27" s="73">
        <v>579.34</v>
      </c>
      <c r="I27" s="46">
        <v>266.59000000000003</v>
      </c>
      <c r="J27" s="46">
        <v>563.19000000000005</v>
      </c>
      <c r="K27" s="46">
        <v>146.57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24.12</v>
      </c>
      <c r="Y27">
        <v>241.15</v>
      </c>
      <c r="Z27">
        <v>0.88</v>
      </c>
      <c r="AA27">
        <v>90.67</v>
      </c>
      <c r="AB27">
        <v>66.739999999999995</v>
      </c>
      <c r="AC27">
        <v>0</v>
      </c>
      <c r="AD27">
        <v>37.26</v>
      </c>
      <c r="AE27">
        <v>0.61</v>
      </c>
      <c r="AF27">
        <v>37.26</v>
      </c>
      <c r="AG27">
        <v>0</v>
      </c>
      <c r="AH27">
        <v>0</v>
      </c>
      <c r="AI27">
        <v>1.93</v>
      </c>
      <c r="AJ27">
        <v>0</v>
      </c>
      <c r="AK27">
        <v>0.68</v>
      </c>
      <c r="AL27">
        <v>0</v>
      </c>
      <c r="AM27">
        <v>24.12</v>
      </c>
      <c r="AN27">
        <v>1.59</v>
      </c>
      <c r="AO27">
        <v>0</v>
      </c>
      <c r="AP27">
        <v>24.04</v>
      </c>
      <c r="AQ27">
        <v>24.12</v>
      </c>
      <c r="AR27">
        <v>84.09</v>
      </c>
      <c r="AS27">
        <v>37.26</v>
      </c>
      <c r="AT27">
        <v>4.82</v>
      </c>
      <c r="AU27">
        <v>2.89</v>
      </c>
      <c r="AV27">
        <v>96.46</v>
      </c>
      <c r="AW27">
        <v>7.23</v>
      </c>
      <c r="AX27">
        <v>0</v>
      </c>
      <c r="AY27">
        <v>0</v>
      </c>
      <c r="AZ27">
        <v>48.23</v>
      </c>
      <c r="BA27">
        <v>24.12</v>
      </c>
      <c r="BB27">
        <v>0.36</v>
      </c>
      <c r="BC27">
        <v>11.72</v>
      </c>
      <c r="BD27">
        <v>0</v>
      </c>
      <c r="BE27">
        <v>7.72</v>
      </c>
      <c r="BF27">
        <v>0</v>
      </c>
      <c r="BG27">
        <v>48.23</v>
      </c>
      <c r="BH27">
        <v>164.22</v>
      </c>
      <c r="BI27">
        <v>21.22</v>
      </c>
      <c r="BJ27">
        <v>0.52</v>
      </c>
      <c r="BK27">
        <v>48.23</v>
      </c>
      <c r="BL27">
        <v>0.68</v>
      </c>
      <c r="BM27">
        <v>0.97</v>
      </c>
      <c r="BN27">
        <v>0.88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72.34</v>
      </c>
      <c r="BW27">
        <v>96.46</v>
      </c>
      <c r="BX27">
        <v>48.23</v>
      </c>
      <c r="BY27">
        <v>12.25</v>
      </c>
      <c r="BZ27">
        <v>0</v>
      </c>
      <c r="CA27">
        <v>12.42</v>
      </c>
      <c r="CB27">
        <v>0</v>
      </c>
      <c r="CC27">
        <v>24.12</v>
      </c>
      <c r="CD27">
        <v>15.14</v>
      </c>
      <c r="CE27">
        <v>0</v>
      </c>
      <c r="CF27">
        <v>96.46</v>
      </c>
    </row>
    <row r="28" spans="1:84">
      <c r="A28" t="s">
        <v>255</v>
      </c>
      <c r="G28" t="s">
        <v>70</v>
      </c>
      <c r="H28" s="73">
        <v>579.34</v>
      </c>
      <c r="I28" s="46">
        <v>266.59000000000003</v>
      </c>
      <c r="J28" s="46">
        <v>563.19000000000005</v>
      </c>
      <c r="K28" s="46">
        <v>146.57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24.12</v>
      </c>
      <c r="Y28">
        <v>241.15</v>
      </c>
      <c r="Z28">
        <v>0.88</v>
      </c>
      <c r="AA28">
        <v>90.67</v>
      </c>
      <c r="AB28">
        <v>66.739999999999995</v>
      </c>
      <c r="AC28">
        <v>0</v>
      </c>
      <c r="AD28">
        <v>37.26</v>
      </c>
      <c r="AE28">
        <v>0.61</v>
      </c>
      <c r="AF28">
        <v>37.26</v>
      </c>
      <c r="AG28">
        <v>0</v>
      </c>
      <c r="AH28">
        <v>0</v>
      </c>
      <c r="AI28">
        <v>1.93</v>
      </c>
      <c r="AJ28">
        <v>0</v>
      </c>
      <c r="AK28">
        <v>0.68</v>
      </c>
      <c r="AL28">
        <v>0</v>
      </c>
      <c r="AM28">
        <v>24.12</v>
      </c>
      <c r="AN28">
        <v>1.59</v>
      </c>
      <c r="AO28">
        <v>0</v>
      </c>
      <c r="AP28">
        <v>24.04</v>
      </c>
      <c r="AQ28">
        <v>24.12</v>
      </c>
      <c r="AR28">
        <v>84.09</v>
      </c>
      <c r="AS28">
        <v>37.26</v>
      </c>
      <c r="AT28">
        <v>4.82</v>
      </c>
      <c r="AU28">
        <v>2.89</v>
      </c>
      <c r="AV28">
        <v>96.46</v>
      </c>
      <c r="AW28">
        <v>7.23</v>
      </c>
      <c r="AX28">
        <v>0</v>
      </c>
      <c r="AY28">
        <v>0</v>
      </c>
      <c r="AZ28">
        <v>48.23</v>
      </c>
      <c r="BA28">
        <v>24.12</v>
      </c>
      <c r="BB28">
        <v>0.36</v>
      </c>
      <c r="BC28">
        <v>11.72</v>
      </c>
      <c r="BD28">
        <v>0</v>
      </c>
      <c r="BE28">
        <v>7.72</v>
      </c>
      <c r="BF28">
        <v>0</v>
      </c>
      <c r="BG28">
        <v>48.23</v>
      </c>
      <c r="BH28">
        <v>164.22</v>
      </c>
      <c r="BI28">
        <v>21.22</v>
      </c>
      <c r="BJ28">
        <v>0.52</v>
      </c>
      <c r="BK28">
        <v>48.23</v>
      </c>
      <c r="BL28">
        <v>0.68</v>
      </c>
      <c r="BM28">
        <v>0.97</v>
      </c>
      <c r="BN28">
        <v>0.88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72.34</v>
      </c>
      <c r="BW28">
        <v>96.46</v>
      </c>
      <c r="BX28">
        <v>48.23</v>
      </c>
      <c r="BY28">
        <v>12.25</v>
      </c>
      <c r="BZ28">
        <v>0</v>
      </c>
      <c r="CA28">
        <v>12.42</v>
      </c>
      <c r="CB28">
        <v>0</v>
      </c>
      <c r="CC28">
        <v>24.12</v>
      </c>
      <c r="CD28">
        <v>15.14</v>
      </c>
      <c r="CE28">
        <v>0</v>
      </c>
      <c r="CF28">
        <v>96.46</v>
      </c>
    </row>
    <row r="29" spans="1:84">
      <c r="A29" t="s">
        <v>263</v>
      </c>
      <c r="G29" t="s">
        <v>71</v>
      </c>
      <c r="H29" s="73">
        <v>580.29999999999995</v>
      </c>
      <c r="I29" s="46">
        <v>266.59000000000003</v>
      </c>
      <c r="J29" s="46">
        <v>563.19000000000005</v>
      </c>
      <c r="K29" s="46">
        <v>146.57</v>
      </c>
      <c r="L29" s="46">
        <v>6.75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24.12</v>
      </c>
      <c r="Y29">
        <v>241.15</v>
      </c>
      <c r="Z29">
        <v>0.88</v>
      </c>
      <c r="AA29">
        <v>90.67</v>
      </c>
      <c r="AB29">
        <v>66.739999999999995</v>
      </c>
      <c r="AC29">
        <v>0</v>
      </c>
      <c r="AD29">
        <v>37.26</v>
      </c>
      <c r="AE29">
        <v>0.61</v>
      </c>
      <c r="AF29">
        <v>37.26</v>
      </c>
      <c r="AG29">
        <v>0</v>
      </c>
      <c r="AH29">
        <v>0</v>
      </c>
      <c r="AI29">
        <v>1.93</v>
      </c>
      <c r="AJ29">
        <v>0</v>
      </c>
      <c r="AK29">
        <v>0.68</v>
      </c>
      <c r="AL29">
        <v>0</v>
      </c>
      <c r="AM29">
        <v>24.12</v>
      </c>
      <c r="AN29">
        <v>1.59</v>
      </c>
      <c r="AO29">
        <v>0</v>
      </c>
      <c r="AP29">
        <v>24.04</v>
      </c>
      <c r="AQ29">
        <v>24.12</v>
      </c>
      <c r="AR29">
        <v>84.09</v>
      </c>
      <c r="AS29">
        <v>37.26</v>
      </c>
      <c r="AT29">
        <v>4.82</v>
      </c>
      <c r="AU29">
        <v>2.89</v>
      </c>
      <c r="AV29">
        <v>96.46</v>
      </c>
      <c r="AW29">
        <v>7.23</v>
      </c>
      <c r="AX29">
        <v>0</v>
      </c>
      <c r="AY29">
        <v>0</v>
      </c>
      <c r="AZ29">
        <v>48.23</v>
      </c>
      <c r="BA29">
        <v>24.12</v>
      </c>
      <c r="BB29">
        <v>0.36</v>
      </c>
      <c r="BC29">
        <v>11.72</v>
      </c>
      <c r="BD29">
        <v>0</v>
      </c>
      <c r="BE29">
        <v>8.68</v>
      </c>
      <c r="BF29">
        <v>0</v>
      </c>
      <c r="BG29">
        <v>48.23</v>
      </c>
      <c r="BH29">
        <v>164.22</v>
      </c>
      <c r="BI29">
        <v>21.22</v>
      </c>
      <c r="BJ29">
        <v>0.52</v>
      </c>
      <c r="BK29">
        <v>48.23</v>
      </c>
      <c r="BL29">
        <v>0.68</v>
      </c>
      <c r="BM29">
        <v>0.97</v>
      </c>
      <c r="BN29">
        <v>0.88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72.34</v>
      </c>
      <c r="BW29">
        <v>96.46</v>
      </c>
      <c r="BX29">
        <v>48.23</v>
      </c>
      <c r="BY29">
        <v>12.25</v>
      </c>
      <c r="BZ29">
        <v>0</v>
      </c>
      <c r="CA29">
        <v>12.42</v>
      </c>
      <c r="CB29">
        <v>0</v>
      </c>
      <c r="CC29">
        <v>24.12</v>
      </c>
      <c r="CD29">
        <v>15.14</v>
      </c>
      <c r="CE29">
        <v>0</v>
      </c>
      <c r="CF29">
        <v>96.46</v>
      </c>
    </row>
    <row r="30" spans="1:84">
      <c r="A30" t="s">
        <v>264</v>
      </c>
      <c r="G30" t="s">
        <v>72</v>
      </c>
      <c r="H30" s="73">
        <v>580.29999999999995</v>
      </c>
      <c r="I30" s="46">
        <v>266.59000000000003</v>
      </c>
      <c r="J30" s="46">
        <v>563.19000000000005</v>
      </c>
      <c r="K30" s="46">
        <v>146.57</v>
      </c>
      <c r="L30" s="46">
        <v>7.19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0.44</v>
      </c>
      <c r="X30">
        <v>24.12</v>
      </c>
      <c r="Y30">
        <v>241.15</v>
      </c>
      <c r="Z30">
        <v>0.88</v>
      </c>
      <c r="AA30">
        <v>90.67</v>
      </c>
      <c r="AB30">
        <v>66.739999999999995</v>
      </c>
      <c r="AC30">
        <v>0</v>
      </c>
      <c r="AD30">
        <v>37.26</v>
      </c>
      <c r="AE30">
        <v>0.61</v>
      </c>
      <c r="AF30">
        <v>37.26</v>
      </c>
      <c r="AG30">
        <v>0</v>
      </c>
      <c r="AH30">
        <v>0</v>
      </c>
      <c r="AI30">
        <v>1.93</v>
      </c>
      <c r="AJ30">
        <v>0</v>
      </c>
      <c r="AK30">
        <v>0.68</v>
      </c>
      <c r="AL30">
        <v>0</v>
      </c>
      <c r="AM30">
        <v>24.12</v>
      </c>
      <c r="AN30">
        <v>1.59</v>
      </c>
      <c r="AO30">
        <v>0</v>
      </c>
      <c r="AP30">
        <v>24.04</v>
      </c>
      <c r="AQ30">
        <v>24.12</v>
      </c>
      <c r="AR30">
        <v>84.09</v>
      </c>
      <c r="AS30">
        <v>37.26</v>
      </c>
      <c r="AT30">
        <v>4.82</v>
      </c>
      <c r="AU30">
        <v>2.89</v>
      </c>
      <c r="AV30">
        <v>96.46</v>
      </c>
      <c r="AW30">
        <v>7.23</v>
      </c>
      <c r="AX30">
        <v>0</v>
      </c>
      <c r="AY30">
        <v>0</v>
      </c>
      <c r="AZ30">
        <v>48.23</v>
      </c>
      <c r="BA30">
        <v>24.12</v>
      </c>
      <c r="BB30">
        <v>0.36</v>
      </c>
      <c r="BC30">
        <v>11.72</v>
      </c>
      <c r="BD30">
        <v>0</v>
      </c>
      <c r="BE30">
        <v>8.68</v>
      </c>
      <c r="BF30">
        <v>0</v>
      </c>
      <c r="BG30">
        <v>48.23</v>
      </c>
      <c r="BH30">
        <v>164.22</v>
      </c>
      <c r="BI30">
        <v>21.22</v>
      </c>
      <c r="BJ30">
        <v>0.52</v>
      </c>
      <c r="BK30">
        <v>48.23</v>
      </c>
      <c r="BL30">
        <v>0.68</v>
      </c>
      <c r="BM30">
        <v>0.97</v>
      </c>
      <c r="BN30">
        <v>0.88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72.34</v>
      </c>
      <c r="BW30">
        <v>96.46</v>
      </c>
      <c r="BX30">
        <v>48.23</v>
      </c>
      <c r="BY30">
        <v>12.25</v>
      </c>
      <c r="BZ30">
        <v>0</v>
      </c>
      <c r="CA30">
        <v>12.42</v>
      </c>
      <c r="CB30">
        <v>0</v>
      </c>
      <c r="CC30">
        <v>24.12</v>
      </c>
      <c r="CD30">
        <v>15.14</v>
      </c>
      <c r="CE30">
        <v>0</v>
      </c>
      <c r="CF30">
        <v>96.46</v>
      </c>
    </row>
    <row r="31" spans="1:84">
      <c r="A31" t="s">
        <v>274</v>
      </c>
      <c r="G31" t="s">
        <v>73</v>
      </c>
      <c r="H31" s="73">
        <v>580.39</v>
      </c>
      <c r="I31" s="46">
        <v>266.59000000000003</v>
      </c>
      <c r="J31" s="46">
        <v>562.91000000000008</v>
      </c>
      <c r="K31" s="46">
        <v>146.57</v>
      </c>
      <c r="L31" s="46">
        <v>7.4700000000000006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0.72</v>
      </c>
      <c r="X31">
        <v>24.12</v>
      </c>
      <c r="Y31">
        <v>241.15</v>
      </c>
      <c r="Z31">
        <v>0.88</v>
      </c>
      <c r="AA31">
        <v>90.67</v>
      </c>
      <c r="AB31">
        <v>66.739999999999995</v>
      </c>
      <c r="AC31">
        <v>0</v>
      </c>
      <c r="AD31">
        <v>37.26</v>
      </c>
      <c r="AE31">
        <v>0.61</v>
      </c>
      <c r="AF31">
        <v>37.26</v>
      </c>
      <c r="AG31">
        <v>0</v>
      </c>
      <c r="AH31">
        <v>0</v>
      </c>
      <c r="AI31">
        <v>1.93</v>
      </c>
      <c r="AJ31">
        <v>0</v>
      </c>
      <c r="AK31">
        <v>0.77</v>
      </c>
      <c r="AL31">
        <v>0</v>
      </c>
      <c r="AM31">
        <v>24.12</v>
      </c>
      <c r="AN31">
        <v>1.59</v>
      </c>
      <c r="AO31">
        <v>0</v>
      </c>
      <c r="AP31">
        <v>24.04</v>
      </c>
      <c r="AQ31">
        <v>24.12</v>
      </c>
      <c r="AR31">
        <v>84.09</v>
      </c>
      <c r="AS31">
        <v>37.26</v>
      </c>
      <c r="AT31">
        <v>4.82</v>
      </c>
      <c r="AU31">
        <v>2.89</v>
      </c>
      <c r="AV31">
        <v>96.46</v>
      </c>
      <c r="AW31">
        <v>7.23</v>
      </c>
      <c r="AX31">
        <v>0</v>
      </c>
      <c r="AY31">
        <v>0</v>
      </c>
      <c r="AZ31">
        <v>48.23</v>
      </c>
      <c r="BA31">
        <v>24.12</v>
      </c>
      <c r="BB31">
        <v>0.36</v>
      </c>
      <c r="BC31">
        <v>11.72</v>
      </c>
      <c r="BD31">
        <v>0</v>
      </c>
      <c r="BE31">
        <v>8.68</v>
      </c>
      <c r="BF31">
        <v>0</v>
      </c>
      <c r="BG31">
        <v>48.23</v>
      </c>
      <c r="BH31">
        <v>164.22</v>
      </c>
      <c r="BI31">
        <v>21.22</v>
      </c>
      <c r="BJ31">
        <v>0.52</v>
      </c>
      <c r="BK31">
        <v>48.23</v>
      </c>
      <c r="BL31">
        <v>0.68</v>
      </c>
      <c r="BM31">
        <v>0.97</v>
      </c>
      <c r="BN31">
        <v>0.88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72.34</v>
      </c>
      <c r="BW31">
        <v>96.46</v>
      </c>
      <c r="BX31">
        <v>48.23</v>
      </c>
      <c r="BY31">
        <v>11.97</v>
      </c>
      <c r="BZ31">
        <v>0</v>
      </c>
      <c r="CA31">
        <v>12.42</v>
      </c>
      <c r="CB31">
        <v>0</v>
      </c>
      <c r="CC31">
        <v>24.12</v>
      </c>
      <c r="CD31">
        <v>15.14</v>
      </c>
      <c r="CE31">
        <v>0</v>
      </c>
      <c r="CF31">
        <v>96.46</v>
      </c>
    </row>
    <row r="32" spans="1:84">
      <c r="A32" t="s">
        <v>275</v>
      </c>
      <c r="G32" t="s">
        <v>74</v>
      </c>
      <c r="H32" s="73">
        <v>580.39</v>
      </c>
      <c r="I32" s="46">
        <v>266.59000000000003</v>
      </c>
      <c r="J32" s="46">
        <v>562.91000000000008</v>
      </c>
      <c r="K32" s="46">
        <v>146.57</v>
      </c>
      <c r="L32" s="46">
        <v>8.32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1.57</v>
      </c>
      <c r="X32">
        <v>24.12</v>
      </c>
      <c r="Y32">
        <v>241.15</v>
      </c>
      <c r="Z32">
        <v>0.88</v>
      </c>
      <c r="AA32">
        <v>90.67</v>
      </c>
      <c r="AB32">
        <v>66.739999999999995</v>
      </c>
      <c r="AC32">
        <v>0</v>
      </c>
      <c r="AD32">
        <v>37.26</v>
      </c>
      <c r="AE32">
        <v>0.61</v>
      </c>
      <c r="AF32">
        <v>37.26</v>
      </c>
      <c r="AG32">
        <v>0</v>
      </c>
      <c r="AH32">
        <v>0</v>
      </c>
      <c r="AI32">
        <v>1.93</v>
      </c>
      <c r="AJ32">
        <v>0</v>
      </c>
      <c r="AK32">
        <v>0.77</v>
      </c>
      <c r="AL32">
        <v>0</v>
      </c>
      <c r="AM32">
        <v>24.12</v>
      </c>
      <c r="AN32">
        <v>1.59</v>
      </c>
      <c r="AO32">
        <v>0</v>
      </c>
      <c r="AP32">
        <v>24.04</v>
      </c>
      <c r="AQ32">
        <v>24.12</v>
      </c>
      <c r="AR32">
        <v>84.09</v>
      </c>
      <c r="AS32">
        <v>37.26</v>
      </c>
      <c r="AT32">
        <v>4.82</v>
      </c>
      <c r="AU32">
        <v>2.89</v>
      </c>
      <c r="AV32">
        <v>96.46</v>
      </c>
      <c r="AW32">
        <v>7.23</v>
      </c>
      <c r="AX32">
        <v>0</v>
      </c>
      <c r="AY32">
        <v>0</v>
      </c>
      <c r="AZ32">
        <v>48.23</v>
      </c>
      <c r="BA32">
        <v>24.12</v>
      </c>
      <c r="BB32">
        <v>0.36</v>
      </c>
      <c r="BC32">
        <v>11.72</v>
      </c>
      <c r="BD32">
        <v>0</v>
      </c>
      <c r="BE32">
        <v>8.68</v>
      </c>
      <c r="BF32">
        <v>0</v>
      </c>
      <c r="BG32">
        <v>48.23</v>
      </c>
      <c r="BH32">
        <v>164.22</v>
      </c>
      <c r="BI32">
        <v>21.22</v>
      </c>
      <c r="BJ32">
        <v>0.52</v>
      </c>
      <c r="BK32">
        <v>48.23</v>
      </c>
      <c r="BL32">
        <v>0.68</v>
      </c>
      <c r="BM32">
        <v>0.97</v>
      </c>
      <c r="BN32">
        <v>0.88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72.34</v>
      </c>
      <c r="BW32">
        <v>96.46</v>
      </c>
      <c r="BX32">
        <v>48.23</v>
      </c>
      <c r="BY32">
        <v>11.97</v>
      </c>
      <c r="BZ32">
        <v>0</v>
      </c>
      <c r="CA32">
        <v>12.42</v>
      </c>
      <c r="CB32">
        <v>0</v>
      </c>
      <c r="CC32">
        <v>24.12</v>
      </c>
      <c r="CD32">
        <v>15.14</v>
      </c>
      <c r="CE32">
        <v>0</v>
      </c>
      <c r="CF32">
        <v>96.46</v>
      </c>
    </row>
    <row r="33" spans="1:84">
      <c r="A33" t="s">
        <v>276</v>
      </c>
      <c r="G33" t="s">
        <v>75</v>
      </c>
      <c r="H33" s="73">
        <v>580.39</v>
      </c>
      <c r="I33" s="46">
        <v>266.59000000000003</v>
      </c>
      <c r="J33" s="46">
        <v>562.91000000000008</v>
      </c>
      <c r="K33" s="46">
        <v>146.57</v>
      </c>
      <c r="L33" s="46">
        <v>8.41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1.66</v>
      </c>
      <c r="X33">
        <v>24.12</v>
      </c>
      <c r="Y33">
        <v>241.15</v>
      </c>
      <c r="Z33">
        <v>0.88</v>
      </c>
      <c r="AA33">
        <v>90.67</v>
      </c>
      <c r="AB33">
        <v>66.739999999999995</v>
      </c>
      <c r="AC33">
        <v>0</v>
      </c>
      <c r="AD33">
        <v>37.26</v>
      </c>
      <c r="AE33">
        <v>0.61</v>
      </c>
      <c r="AF33">
        <v>37.26</v>
      </c>
      <c r="AG33">
        <v>0</v>
      </c>
      <c r="AH33">
        <v>0</v>
      </c>
      <c r="AI33">
        <v>1.93</v>
      </c>
      <c r="AJ33">
        <v>0</v>
      </c>
      <c r="AK33">
        <v>0.77</v>
      </c>
      <c r="AL33">
        <v>0</v>
      </c>
      <c r="AM33">
        <v>24.12</v>
      </c>
      <c r="AN33">
        <v>1.59</v>
      </c>
      <c r="AO33">
        <v>0</v>
      </c>
      <c r="AP33">
        <v>24.04</v>
      </c>
      <c r="AQ33">
        <v>24.12</v>
      </c>
      <c r="AR33">
        <v>84.09</v>
      </c>
      <c r="AS33">
        <v>37.26</v>
      </c>
      <c r="AT33">
        <v>4.82</v>
      </c>
      <c r="AU33">
        <v>2.89</v>
      </c>
      <c r="AV33">
        <v>96.46</v>
      </c>
      <c r="AW33">
        <v>7.23</v>
      </c>
      <c r="AX33">
        <v>0</v>
      </c>
      <c r="AY33">
        <v>0</v>
      </c>
      <c r="AZ33">
        <v>48.23</v>
      </c>
      <c r="BA33">
        <v>24.12</v>
      </c>
      <c r="BB33">
        <v>0.36</v>
      </c>
      <c r="BC33">
        <v>11.72</v>
      </c>
      <c r="BD33">
        <v>0</v>
      </c>
      <c r="BE33">
        <v>8.68</v>
      </c>
      <c r="BF33">
        <v>0</v>
      </c>
      <c r="BG33">
        <v>48.23</v>
      </c>
      <c r="BH33">
        <v>164.22</v>
      </c>
      <c r="BI33">
        <v>21.22</v>
      </c>
      <c r="BJ33">
        <v>0.52</v>
      </c>
      <c r="BK33">
        <v>48.23</v>
      </c>
      <c r="BL33">
        <v>0.68</v>
      </c>
      <c r="BM33">
        <v>0.97</v>
      </c>
      <c r="BN33">
        <v>0.88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72.34</v>
      </c>
      <c r="BW33">
        <v>96.46</v>
      </c>
      <c r="BX33">
        <v>48.23</v>
      </c>
      <c r="BY33">
        <v>11.97</v>
      </c>
      <c r="BZ33">
        <v>0</v>
      </c>
      <c r="CA33">
        <v>12.42</v>
      </c>
      <c r="CB33">
        <v>0</v>
      </c>
      <c r="CC33">
        <v>24.12</v>
      </c>
      <c r="CD33">
        <v>15.14</v>
      </c>
      <c r="CE33">
        <v>0</v>
      </c>
      <c r="CF33">
        <v>96.46</v>
      </c>
    </row>
    <row r="34" spans="1:84">
      <c r="A34" t="s">
        <v>277</v>
      </c>
      <c r="G34" t="s">
        <v>76</v>
      </c>
      <c r="H34" s="73">
        <v>580.39</v>
      </c>
      <c r="I34" s="46">
        <v>266.59000000000003</v>
      </c>
      <c r="J34" s="46">
        <v>562.91000000000008</v>
      </c>
      <c r="K34" s="46">
        <v>146.57</v>
      </c>
      <c r="L34" s="46">
        <v>8.5399999999999991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1.79</v>
      </c>
      <c r="X34">
        <v>24.12</v>
      </c>
      <c r="Y34">
        <v>241.15</v>
      </c>
      <c r="Z34">
        <v>0.88</v>
      </c>
      <c r="AA34">
        <v>90.67</v>
      </c>
      <c r="AB34">
        <v>66.739999999999995</v>
      </c>
      <c r="AC34">
        <v>0</v>
      </c>
      <c r="AD34">
        <v>37.26</v>
      </c>
      <c r="AE34">
        <v>0.61</v>
      </c>
      <c r="AF34">
        <v>37.26</v>
      </c>
      <c r="AG34">
        <v>0</v>
      </c>
      <c r="AH34">
        <v>0</v>
      </c>
      <c r="AI34">
        <v>1.93</v>
      </c>
      <c r="AJ34">
        <v>0</v>
      </c>
      <c r="AK34">
        <v>0.77</v>
      </c>
      <c r="AL34">
        <v>0</v>
      </c>
      <c r="AM34">
        <v>24.12</v>
      </c>
      <c r="AN34">
        <v>1.59</v>
      </c>
      <c r="AO34">
        <v>0</v>
      </c>
      <c r="AP34">
        <v>24.04</v>
      </c>
      <c r="AQ34">
        <v>24.12</v>
      </c>
      <c r="AR34">
        <v>84.09</v>
      </c>
      <c r="AS34">
        <v>37.26</v>
      </c>
      <c r="AT34">
        <v>4.82</v>
      </c>
      <c r="AU34">
        <v>2.89</v>
      </c>
      <c r="AV34">
        <v>96.46</v>
      </c>
      <c r="AW34">
        <v>7.23</v>
      </c>
      <c r="AX34">
        <v>0</v>
      </c>
      <c r="AY34">
        <v>0</v>
      </c>
      <c r="AZ34">
        <v>48.23</v>
      </c>
      <c r="BA34">
        <v>24.12</v>
      </c>
      <c r="BB34">
        <v>0.36</v>
      </c>
      <c r="BC34">
        <v>11.72</v>
      </c>
      <c r="BD34">
        <v>0</v>
      </c>
      <c r="BE34">
        <v>8.68</v>
      </c>
      <c r="BF34">
        <v>0</v>
      </c>
      <c r="BG34">
        <v>48.23</v>
      </c>
      <c r="BH34">
        <v>164.22</v>
      </c>
      <c r="BI34">
        <v>21.22</v>
      </c>
      <c r="BJ34">
        <v>0.52</v>
      </c>
      <c r="BK34">
        <v>48.23</v>
      </c>
      <c r="BL34">
        <v>0.68</v>
      </c>
      <c r="BM34">
        <v>0.97</v>
      </c>
      <c r="BN34">
        <v>0.88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72.34</v>
      </c>
      <c r="BW34">
        <v>96.46</v>
      </c>
      <c r="BX34">
        <v>48.23</v>
      </c>
      <c r="BY34">
        <v>11.97</v>
      </c>
      <c r="BZ34">
        <v>0</v>
      </c>
      <c r="CA34">
        <v>12.42</v>
      </c>
      <c r="CB34">
        <v>0</v>
      </c>
      <c r="CC34">
        <v>24.12</v>
      </c>
      <c r="CD34">
        <v>15.14</v>
      </c>
      <c r="CE34">
        <v>0</v>
      </c>
      <c r="CF34">
        <v>96.46</v>
      </c>
    </row>
    <row r="35" spans="1:84">
      <c r="A35" t="s">
        <v>279</v>
      </c>
      <c r="G35" t="s">
        <v>77</v>
      </c>
      <c r="H35" s="73">
        <v>580.58000000000004</v>
      </c>
      <c r="I35" s="46">
        <v>266.59000000000003</v>
      </c>
      <c r="J35" s="46">
        <v>562.91000000000008</v>
      </c>
      <c r="K35" s="46">
        <v>146.57</v>
      </c>
      <c r="L35" s="46">
        <v>8.34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1.59</v>
      </c>
      <c r="X35">
        <v>24.12</v>
      </c>
      <c r="Y35">
        <v>241.15</v>
      </c>
      <c r="Z35">
        <v>0.88</v>
      </c>
      <c r="AA35">
        <v>90.67</v>
      </c>
      <c r="AB35">
        <v>66.739999999999995</v>
      </c>
      <c r="AC35">
        <v>24.12</v>
      </c>
      <c r="AD35">
        <v>37.26</v>
      </c>
      <c r="AE35">
        <v>0.61</v>
      </c>
      <c r="AF35">
        <v>37.26</v>
      </c>
      <c r="AG35">
        <v>96.46</v>
      </c>
      <c r="AH35">
        <v>0</v>
      </c>
      <c r="AI35">
        <v>1.93</v>
      </c>
      <c r="AJ35">
        <v>72.34</v>
      </c>
      <c r="AK35">
        <v>0.96</v>
      </c>
      <c r="AL35">
        <v>0</v>
      </c>
      <c r="AM35">
        <v>24.12</v>
      </c>
      <c r="AN35">
        <v>1.59</v>
      </c>
      <c r="AO35">
        <v>0</v>
      </c>
      <c r="AP35">
        <v>24.04</v>
      </c>
      <c r="AQ35">
        <v>24.12</v>
      </c>
      <c r="AR35">
        <v>84.09</v>
      </c>
      <c r="AS35">
        <v>37.26</v>
      </c>
      <c r="AT35">
        <v>4.82</v>
      </c>
      <c r="AU35">
        <v>2.89</v>
      </c>
      <c r="AV35">
        <v>96.46</v>
      </c>
      <c r="AW35">
        <v>7.23</v>
      </c>
      <c r="AX35">
        <v>0</v>
      </c>
      <c r="AY35">
        <v>0</v>
      </c>
      <c r="AZ35">
        <v>48.23</v>
      </c>
      <c r="BA35">
        <v>24.12</v>
      </c>
      <c r="BB35">
        <v>0.36</v>
      </c>
      <c r="BC35">
        <v>11.72</v>
      </c>
      <c r="BD35">
        <v>0</v>
      </c>
      <c r="BE35">
        <v>8.68</v>
      </c>
      <c r="BF35">
        <v>0</v>
      </c>
      <c r="BG35">
        <v>48.23</v>
      </c>
      <c r="BH35">
        <v>164.22</v>
      </c>
      <c r="BI35">
        <v>21.22</v>
      </c>
      <c r="BJ35">
        <v>0.52</v>
      </c>
      <c r="BK35">
        <v>48.23</v>
      </c>
      <c r="BL35">
        <v>0.68</v>
      </c>
      <c r="BM35">
        <v>0.97</v>
      </c>
      <c r="BN35">
        <v>0.88</v>
      </c>
      <c r="BO35">
        <v>48.23</v>
      </c>
      <c r="BP35">
        <v>0</v>
      </c>
      <c r="BQ35">
        <v>96.46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11.97</v>
      </c>
      <c r="BZ35">
        <v>0</v>
      </c>
      <c r="CA35">
        <v>12.42</v>
      </c>
      <c r="CB35">
        <v>0</v>
      </c>
      <c r="CC35">
        <v>0</v>
      </c>
      <c r="CD35">
        <v>15.14</v>
      </c>
      <c r="CE35">
        <v>0</v>
      </c>
      <c r="CF35">
        <v>0</v>
      </c>
    </row>
    <row r="36" spans="1:84">
      <c r="A36" t="s">
        <v>309</v>
      </c>
      <c r="G36" t="s">
        <v>78</v>
      </c>
      <c r="H36" s="73">
        <v>580.58000000000004</v>
      </c>
      <c r="I36" s="46">
        <v>266.59000000000003</v>
      </c>
      <c r="J36" s="46">
        <v>562.91000000000008</v>
      </c>
      <c r="K36" s="46">
        <v>146.57</v>
      </c>
      <c r="L36" s="46">
        <v>8.86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2.11</v>
      </c>
      <c r="X36">
        <v>24.12</v>
      </c>
      <c r="Y36">
        <v>241.15</v>
      </c>
      <c r="Z36">
        <v>0.88</v>
      </c>
      <c r="AA36">
        <v>90.67</v>
      </c>
      <c r="AB36">
        <v>66.739999999999995</v>
      </c>
      <c r="AC36">
        <v>24.12</v>
      </c>
      <c r="AD36">
        <v>37.26</v>
      </c>
      <c r="AE36">
        <v>0.61</v>
      </c>
      <c r="AF36">
        <v>37.26</v>
      </c>
      <c r="AG36">
        <v>96.46</v>
      </c>
      <c r="AH36">
        <v>0</v>
      </c>
      <c r="AI36">
        <v>1.93</v>
      </c>
      <c r="AJ36">
        <v>72.34</v>
      </c>
      <c r="AK36">
        <v>0.96</v>
      </c>
      <c r="AL36">
        <v>0</v>
      </c>
      <c r="AM36">
        <v>24.12</v>
      </c>
      <c r="AN36">
        <v>1.59</v>
      </c>
      <c r="AO36">
        <v>0</v>
      </c>
      <c r="AP36">
        <v>24.04</v>
      </c>
      <c r="AQ36">
        <v>24.12</v>
      </c>
      <c r="AR36">
        <v>84.09</v>
      </c>
      <c r="AS36">
        <v>37.26</v>
      </c>
      <c r="AT36">
        <v>4.82</v>
      </c>
      <c r="AU36">
        <v>2.89</v>
      </c>
      <c r="AV36">
        <v>96.46</v>
      </c>
      <c r="AW36">
        <v>7.23</v>
      </c>
      <c r="AX36">
        <v>0</v>
      </c>
      <c r="AY36">
        <v>0</v>
      </c>
      <c r="AZ36">
        <v>48.23</v>
      </c>
      <c r="BA36">
        <v>24.12</v>
      </c>
      <c r="BB36">
        <v>0.36</v>
      </c>
      <c r="BC36">
        <v>11.72</v>
      </c>
      <c r="BD36">
        <v>0</v>
      </c>
      <c r="BE36">
        <v>8.68</v>
      </c>
      <c r="BF36">
        <v>0</v>
      </c>
      <c r="BG36">
        <v>48.23</v>
      </c>
      <c r="BH36">
        <v>164.22</v>
      </c>
      <c r="BI36">
        <v>21.22</v>
      </c>
      <c r="BJ36">
        <v>0.52</v>
      </c>
      <c r="BK36">
        <v>48.23</v>
      </c>
      <c r="BL36">
        <v>0.68</v>
      </c>
      <c r="BM36">
        <v>0.97</v>
      </c>
      <c r="BN36">
        <v>0.88</v>
      </c>
      <c r="BO36">
        <v>48.23</v>
      </c>
      <c r="BP36">
        <v>0</v>
      </c>
      <c r="BQ36">
        <v>96.46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11.97</v>
      </c>
      <c r="BZ36">
        <v>0</v>
      </c>
      <c r="CA36">
        <v>12.42</v>
      </c>
      <c r="CB36">
        <v>0</v>
      </c>
      <c r="CC36">
        <v>0</v>
      </c>
      <c r="CD36">
        <v>15.14</v>
      </c>
      <c r="CE36">
        <v>0</v>
      </c>
      <c r="CF36">
        <v>0</v>
      </c>
    </row>
    <row r="37" spans="1:84">
      <c r="A37" t="s">
        <v>310</v>
      </c>
      <c r="G37" t="s">
        <v>79</v>
      </c>
      <c r="H37" s="73">
        <v>580.58000000000004</v>
      </c>
      <c r="I37" s="46">
        <v>266.59000000000003</v>
      </c>
      <c r="J37" s="46">
        <v>562.91000000000008</v>
      </c>
      <c r="K37" s="46">
        <v>146.57</v>
      </c>
      <c r="L37" s="46">
        <v>9.26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2.5099999999999998</v>
      </c>
      <c r="X37">
        <v>24.12</v>
      </c>
      <c r="Y37">
        <v>241.15</v>
      </c>
      <c r="Z37">
        <v>0.88</v>
      </c>
      <c r="AA37">
        <v>90.67</v>
      </c>
      <c r="AB37">
        <v>66.739999999999995</v>
      </c>
      <c r="AC37">
        <v>24.12</v>
      </c>
      <c r="AD37">
        <v>37.26</v>
      </c>
      <c r="AE37">
        <v>0.61</v>
      </c>
      <c r="AF37">
        <v>37.26</v>
      </c>
      <c r="AG37">
        <v>96.46</v>
      </c>
      <c r="AH37">
        <v>0</v>
      </c>
      <c r="AI37">
        <v>1.93</v>
      </c>
      <c r="AJ37">
        <v>72.34</v>
      </c>
      <c r="AK37">
        <v>0.96</v>
      </c>
      <c r="AL37">
        <v>0</v>
      </c>
      <c r="AM37">
        <v>24.12</v>
      </c>
      <c r="AN37">
        <v>1.59</v>
      </c>
      <c r="AO37">
        <v>0</v>
      </c>
      <c r="AP37">
        <v>24.04</v>
      </c>
      <c r="AQ37">
        <v>24.12</v>
      </c>
      <c r="AR37">
        <v>84.09</v>
      </c>
      <c r="AS37">
        <v>37.26</v>
      </c>
      <c r="AT37">
        <v>4.82</v>
      </c>
      <c r="AU37">
        <v>2.89</v>
      </c>
      <c r="AV37">
        <v>96.46</v>
      </c>
      <c r="AW37">
        <v>7.23</v>
      </c>
      <c r="AX37">
        <v>0</v>
      </c>
      <c r="AY37">
        <v>0</v>
      </c>
      <c r="AZ37">
        <v>48.23</v>
      </c>
      <c r="BA37">
        <v>24.12</v>
      </c>
      <c r="BB37">
        <v>0.36</v>
      </c>
      <c r="BC37">
        <v>11.72</v>
      </c>
      <c r="BD37">
        <v>0</v>
      </c>
      <c r="BE37">
        <v>8.68</v>
      </c>
      <c r="BF37">
        <v>0</v>
      </c>
      <c r="BG37">
        <v>48.23</v>
      </c>
      <c r="BH37">
        <v>164.22</v>
      </c>
      <c r="BI37">
        <v>21.22</v>
      </c>
      <c r="BJ37">
        <v>0.52</v>
      </c>
      <c r="BK37">
        <v>48.23</v>
      </c>
      <c r="BL37">
        <v>0.68</v>
      </c>
      <c r="BM37">
        <v>0.97</v>
      </c>
      <c r="BN37">
        <v>0.88</v>
      </c>
      <c r="BO37">
        <v>48.23</v>
      </c>
      <c r="BP37">
        <v>0</v>
      </c>
      <c r="BQ37">
        <v>96.46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11.97</v>
      </c>
      <c r="BZ37">
        <v>0</v>
      </c>
      <c r="CA37">
        <v>12.42</v>
      </c>
      <c r="CB37">
        <v>0</v>
      </c>
      <c r="CC37">
        <v>0</v>
      </c>
      <c r="CD37">
        <v>15.14</v>
      </c>
      <c r="CE37">
        <v>0</v>
      </c>
      <c r="CF37">
        <v>0</v>
      </c>
    </row>
    <row r="38" spans="1:84">
      <c r="A38" t="s">
        <v>311</v>
      </c>
      <c r="G38" t="s">
        <v>80</v>
      </c>
      <c r="H38" s="73">
        <v>580.58000000000004</v>
      </c>
      <c r="I38" s="46">
        <v>266.59000000000003</v>
      </c>
      <c r="J38" s="46">
        <v>562.91000000000008</v>
      </c>
      <c r="K38" s="46">
        <v>146.57</v>
      </c>
      <c r="L38" s="46">
        <v>9.5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2.75</v>
      </c>
      <c r="X38">
        <v>24.12</v>
      </c>
      <c r="Y38">
        <v>241.15</v>
      </c>
      <c r="Z38">
        <v>0.88</v>
      </c>
      <c r="AA38">
        <v>90.67</v>
      </c>
      <c r="AB38">
        <v>66.739999999999995</v>
      </c>
      <c r="AC38">
        <v>24.12</v>
      </c>
      <c r="AD38">
        <v>37.26</v>
      </c>
      <c r="AE38">
        <v>0.61</v>
      </c>
      <c r="AF38">
        <v>37.26</v>
      </c>
      <c r="AG38">
        <v>96.46</v>
      </c>
      <c r="AH38">
        <v>0</v>
      </c>
      <c r="AI38">
        <v>1.93</v>
      </c>
      <c r="AJ38">
        <v>72.34</v>
      </c>
      <c r="AK38">
        <v>0.96</v>
      </c>
      <c r="AL38">
        <v>0</v>
      </c>
      <c r="AM38">
        <v>24.12</v>
      </c>
      <c r="AN38">
        <v>1.59</v>
      </c>
      <c r="AO38">
        <v>0</v>
      </c>
      <c r="AP38">
        <v>24.04</v>
      </c>
      <c r="AQ38">
        <v>24.12</v>
      </c>
      <c r="AR38">
        <v>84.09</v>
      </c>
      <c r="AS38">
        <v>37.26</v>
      </c>
      <c r="AT38">
        <v>4.82</v>
      </c>
      <c r="AU38">
        <v>2.89</v>
      </c>
      <c r="AV38">
        <v>96.46</v>
      </c>
      <c r="AW38">
        <v>7.23</v>
      </c>
      <c r="AX38">
        <v>0</v>
      </c>
      <c r="AY38">
        <v>0</v>
      </c>
      <c r="AZ38">
        <v>48.23</v>
      </c>
      <c r="BA38">
        <v>24.12</v>
      </c>
      <c r="BB38">
        <v>0.36</v>
      </c>
      <c r="BC38">
        <v>11.72</v>
      </c>
      <c r="BD38">
        <v>0</v>
      </c>
      <c r="BE38">
        <v>8.68</v>
      </c>
      <c r="BF38">
        <v>0</v>
      </c>
      <c r="BG38">
        <v>48.23</v>
      </c>
      <c r="BH38">
        <v>164.22</v>
      </c>
      <c r="BI38">
        <v>21.22</v>
      </c>
      <c r="BJ38">
        <v>0.52</v>
      </c>
      <c r="BK38">
        <v>48.23</v>
      </c>
      <c r="BL38">
        <v>0.68</v>
      </c>
      <c r="BM38">
        <v>0.97</v>
      </c>
      <c r="BN38">
        <v>0.88</v>
      </c>
      <c r="BO38">
        <v>48.23</v>
      </c>
      <c r="BP38">
        <v>0</v>
      </c>
      <c r="BQ38">
        <v>96.46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11.97</v>
      </c>
      <c r="BZ38">
        <v>0</v>
      </c>
      <c r="CA38">
        <v>12.42</v>
      </c>
      <c r="CB38">
        <v>0</v>
      </c>
      <c r="CC38">
        <v>0</v>
      </c>
      <c r="CD38">
        <v>15.14</v>
      </c>
      <c r="CE38">
        <v>0</v>
      </c>
      <c r="CF38">
        <v>0</v>
      </c>
    </row>
    <row r="39" spans="1:84">
      <c r="A39" t="s">
        <v>312</v>
      </c>
      <c r="G39" t="s">
        <v>81</v>
      </c>
      <c r="H39" s="73">
        <v>581.55000000000007</v>
      </c>
      <c r="I39" s="46">
        <v>266.59000000000003</v>
      </c>
      <c r="J39" s="46">
        <v>562.73</v>
      </c>
      <c r="K39" s="46">
        <v>199.62</v>
      </c>
      <c r="L39" s="46">
        <v>9.6900000000000013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2.94</v>
      </c>
      <c r="X39">
        <v>24.12</v>
      </c>
      <c r="Y39">
        <v>241.15</v>
      </c>
      <c r="Z39">
        <v>0.88</v>
      </c>
      <c r="AA39">
        <v>90.67</v>
      </c>
      <c r="AB39">
        <v>66.739999999999995</v>
      </c>
      <c r="AC39">
        <v>24.12</v>
      </c>
      <c r="AD39">
        <v>37.26</v>
      </c>
      <c r="AE39">
        <v>0.61</v>
      </c>
      <c r="AF39">
        <v>37.26</v>
      </c>
      <c r="AG39">
        <v>96.46</v>
      </c>
      <c r="AH39">
        <v>0</v>
      </c>
      <c r="AI39">
        <v>1.93</v>
      </c>
      <c r="AJ39">
        <v>72.34</v>
      </c>
      <c r="AK39">
        <v>0.96</v>
      </c>
      <c r="AL39">
        <v>0</v>
      </c>
      <c r="AM39">
        <v>24.12</v>
      </c>
      <c r="AN39">
        <v>1.59</v>
      </c>
      <c r="AO39">
        <v>0</v>
      </c>
      <c r="AP39">
        <v>24.04</v>
      </c>
      <c r="AQ39">
        <v>24.12</v>
      </c>
      <c r="AR39">
        <v>84.09</v>
      </c>
      <c r="AS39">
        <v>37.26</v>
      </c>
      <c r="AT39">
        <v>4.82</v>
      </c>
      <c r="AU39">
        <v>2.89</v>
      </c>
      <c r="AV39">
        <v>96.46</v>
      </c>
      <c r="AW39">
        <v>7.23</v>
      </c>
      <c r="AX39">
        <v>0</v>
      </c>
      <c r="AY39">
        <v>0</v>
      </c>
      <c r="AZ39">
        <v>48.23</v>
      </c>
      <c r="BA39">
        <v>24.12</v>
      </c>
      <c r="BB39">
        <v>0.36</v>
      </c>
      <c r="BC39">
        <v>11.72</v>
      </c>
      <c r="BD39">
        <v>0</v>
      </c>
      <c r="BE39">
        <v>9.65</v>
      </c>
      <c r="BF39">
        <v>0</v>
      </c>
      <c r="BG39">
        <v>48.23</v>
      </c>
      <c r="BH39">
        <v>164.22</v>
      </c>
      <c r="BI39">
        <v>21.22</v>
      </c>
      <c r="BJ39">
        <v>0.52</v>
      </c>
      <c r="BK39">
        <v>48.23</v>
      </c>
      <c r="BL39">
        <v>0.68</v>
      </c>
      <c r="BM39">
        <v>0.97</v>
      </c>
      <c r="BN39">
        <v>0.88</v>
      </c>
      <c r="BO39">
        <v>48.23</v>
      </c>
      <c r="BP39">
        <v>0</v>
      </c>
      <c r="BQ39">
        <v>96.46</v>
      </c>
      <c r="BR39">
        <v>0</v>
      </c>
      <c r="BS39">
        <v>53.05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11.79</v>
      </c>
      <c r="BZ39">
        <v>0</v>
      </c>
      <c r="CA39">
        <v>12.42</v>
      </c>
      <c r="CB39">
        <v>0</v>
      </c>
      <c r="CC39">
        <v>0</v>
      </c>
      <c r="CD39">
        <v>15.14</v>
      </c>
      <c r="CE39">
        <v>0</v>
      </c>
      <c r="CF39">
        <v>0</v>
      </c>
    </row>
    <row r="40" spans="1:84">
      <c r="A40" t="s">
        <v>329</v>
      </c>
      <c r="G40" t="s">
        <v>82</v>
      </c>
      <c r="H40" s="73">
        <v>581.55000000000007</v>
      </c>
      <c r="I40" s="46">
        <v>266.59000000000003</v>
      </c>
      <c r="J40" s="46">
        <v>562.73</v>
      </c>
      <c r="K40" s="46">
        <v>199.62</v>
      </c>
      <c r="L40" s="46">
        <v>10.809999999999999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4.0599999999999996</v>
      </c>
      <c r="X40">
        <v>24.12</v>
      </c>
      <c r="Y40">
        <v>241.15</v>
      </c>
      <c r="Z40">
        <v>0.88</v>
      </c>
      <c r="AA40">
        <v>90.67</v>
      </c>
      <c r="AB40">
        <v>66.739999999999995</v>
      </c>
      <c r="AC40">
        <v>24.12</v>
      </c>
      <c r="AD40">
        <v>37.26</v>
      </c>
      <c r="AE40">
        <v>0.61</v>
      </c>
      <c r="AF40">
        <v>37.26</v>
      </c>
      <c r="AG40">
        <v>96.46</v>
      </c>
      <c r="AH40">
        <v>0</v>
      </c>
      <c r="AI40">
        <v>1.93</v>
      </c>
      <c r="AJ40">
        <v>72.34</v>
      </c>
      <c r="AK40">
        <v>0.96</v>
      </c>
      <c r="AL40">
        <v>0</v>
      </c>
      <c r="AM40">
        <v>24.12</v>
      </c>
      <c r="AN40">
        <v>1.59</v>
      </c>
      <c r="AO40">
        <v>0</v>
      </c>
      <c r="AP40">
        <v>24.04</v>
      </c>
      <c r="AQ40">
        <v>24.12</v>
      </c>
      <c r="AR40">
        <v>84.09</v>
      </c>
      <c r="AS40">
        <v>37.26</v>
      </c>
      <c r="AT40">
        <v>4.82</v>
      </c>
      <c r="AU40">
        <v>2.89</v>
      </c>
      <c r="AV40">
        <v>96.46</v>
      </c>
      <c r="AW40">
        <v>7.23</v>
      </c>
      <c r="AX40">
        <v>0</v>
      </c>
      <c r="AY40">
        <v>0</v>
      </c>
      <c r="AZ40">
        <v>48.23</v>
      </c>
      <c r="BA40">
        <v>24.12</v>
      </c>
      <c r="BB40">
        <v>0.36</v>
      </c>
      <c r="BC40">
        <v>11.72</v>
      </c>
      <c r="BD40">
        <v>0</v>
      </c>
      <c r="BE40">
        <v>9.65</v>
      </c>
      <c r="BF40">
        <v>0</v>
      </c>
      <c r="BG40">
        <v>48.23</v>
      </c>
      <c r="BH40">
        <v>164.22</v>
      </c>
      <c r="BI40">
        <v>21.22</v>
      </c>
      <c r="BJ40">
        <v>0.52</v>
      </c>
      <c r="BK40">
        <v>48.23</v>
      </c>
      <c r="BL40">
        <v>0.68</v>
      </c>
      <c r="BM40">
        <v>0.97</v>
      </c>
      <c r="BN40">
        <v>0.88</v>
      </c>
      <c r="BO40">
        <v>48.23</v>
      </c>
      <c r="BP40">
        <v>0</v>
      </c>
      <c r="BQ40">
        <v>96.46</v>
      </c>
      <c r="BR40">
        <v>0</v>
      </c>
      <c r="BS40">
        <v>53.05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11.79</v>
      </c>
      <c r="BZ40">
        <v>0</v>
      </c>
      <c r="CA40">
        <v>12.42</v>
      </c>
      <c r="CB40">
        <v>0</v>
      </c>
      <c r="CC40">
        <v>0</v>
      </c>
      <c r="CD40">
        <v>15.14</v>
      </c>
      <c r="CE40">
        <v>0</v>
      </c>
      <c r="CF40">
        <v>0</v>
      </c>
    </row>
    <row r="41" spans="1:84">
      <c r="A41" t="s">
        <v>330</v>
      </c>
      <c r="G41" t="s">
        <v>83</v>
      </c>
      <c r="H41" s="73">
        <v>583.48</v>
      </c>
      <c r="I41" s="46">
        <v>266.59000000000003</v>
      </c>
      <c r="J41" s="46">
        <v>562.73</v>
      </c>
      <c r="K41" s="46">
        <v>199.62</v>
      </c>
      <c r="L41" s="46">
        <v>10.969999999999999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4.22</v>
      </c>
      <c r="X41">
        <v>24.12</v>
      </c>
      <c r="Y41">
        <v>241.15</v>
      </c>
      <c r="Z41">
        <v>0.88</v>
      </c>
      <c r="AA41">
        <v>90.67</v>
      </c>
      <c r="AB41">
        <v>66.739999999999995</v>
      </c>
      <c r="AC41">
        <v>24.12</v>
      </c>
      <c r="AD41">
        <v>37.26</v>
      </c>
      <c r="AE41">
        <v>0.61</v>
      </c>
      <c r="AF41">
        <v>37.26</v>
      </c>
      <c r="AG41">
        <v>96.46</v>
      </c>
      <c r="AH41">
        <v>0</v>
      </c>
      <c r="AI41">
        <v>1.93</v>
      </c>
      <c r="AJ41">
        <v>72.34</v>
      </c>
      <c r="AK41">
        <v>0.96</v>
      </c>
      <c r="AL41">
        <v>0</v>
      </c>
      <c r="AM41">
        <v>24.12</v>
      </c>
      <c r="AN41">
        <v>1.59</v>
      </c>
      <c r="AO41">
        <v>0</v>
      </c>
      <c r="AP41">
        <v>24.04</v>
      </c>
      <c r="AQ41">
        <v>24.12</v>
      </c>
      <c r="AR41">
        <v>84.09</v>
      </c>
      <c r="AS41">
        <v>37.26</v>
      </c>
      <c r="AT41">
        <v>4.82</v>
      </c>
      <c r="AU41">
        <v>2.89</v>
      </c>
      <c r="AV41">
        <v>96.46</v>
      </c>
      <c r="AW41">
        <v>7.23</v>
      </c>
      <c r="AX41">
        <v>0</v>
      </c>
      <c r="AY41">
        <v>0</v>
      </c>
      <c r="AZ41">
        <v>48.23</v>
      </c>
      <c r="BA41">
        <v>24.12</v>
      </c>
      <c r="BB41">
        <v>0.36</v>
      </c>
      <c r="BC41">
        <v>11.72</v>
      </c>
      <c r="BD41">
        <v>0</v>
      </c>
      <c r="BE41">
        <v>11.58</v>
      </c>
      <c r="BF41">
        <v>0</v>
      </c>
      <c r="BG41">
        <v>48.23</v>
      </c>
      <c r="BH41">
        <v>164.22</v>
      </c>
      <c r="BI41">
        <v>21.22</v>
      </c>
      <c r="BJ41">
        <v>0.52</v>
      </c>
      <c r="BK41">
        <v>48.23</v>
      </c>
      <c r="BL41">
        <v>0.68</v>
      </c>
      <c r="BM41">
        <v>0.97</v>
      </c>
      <c r="BN41">
        <v>0.88</v>
      </c>
      <c r="BO41">
        <v>48.23</v>
      </c>
      <c r="BP41">
        <v>0</v>
      </c>
      <c r="BQ41">
        <v>96.46</v>
      </c>
      <c r="BR41">
        <v>0</v>
      </c>
      <c r="BS41">
        <v>53.05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11.79</v>
      </c>
      <c r="BZ41">
        <v>0</v>
      </c>
      <c r="CA41">
        <v>12.42</v>
      </c>
      <c r="CB41">
        <v>0</v>
      </c>
      <c r="CC41">
        <v>0</v>
      </c>
      <c r="CD41">
        <v>15.14</v>
      </c>
      <c r="CE41">
        <v>0</v>
      </c>
      <c r="CF41">
        <v>0</v>
      </c>
    </row>
    <row r="42" spans="1:84">
      <c r="A42" t="s">
        <v>331</v>
      </c>
      <c r="G42" t="s">
        <v>84</v>
      </c>
      <c r="H42" s="73">
        <v>583.48</v>
      </c>
      <c r="I42" s="46">
        <v>266.59000000000003</v>
      </c>
      <c r="J42" s="46">
        <v>562.73</v>
      </c>
      <c r="K42" s="46">
        <v>199.62</v>
      </c>
      <c r="L42" s="46">
        <v>11.04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4.29</v>
      </c>
      <c r="X42">
        <v>24.12</v>
      </c>
      <c r="Y42">
        <v>241.15</v>
      </c>
      <c r="Z42">
        <v>0.88</v>
      </c>
      <c r="AA42">
        <v>90.67</v>
      </c>
      <c r="AB42">
        <v>66.739999999999995</v>
      </c>
      <c r="AC42">
        <v>24.12</v>
      </c>
      <c r="AD42">
        <v>37.26</v>
      </c>
      <c r="AE42">
        <v>0.61</v>
      </c>
      <c r="AF42">
        <v>37.26</v>
      </c>
      <c r="AG42">
        <v>96.46</v>
      </c>
      <c r="AH42">
        <v>0</v>
      </c>
      <c r="AI42">
        <v>1.93</v>
      </c>
      <c r="AJ42">
        <v>72.34</v>
      </c>
      <c r="AK42">
        <v>0.96</v>
      </c>
      <c r="AL42">
        <v>0</v>
      </c>
      <c r="AM42">
        <v>24.12</v>
      </c>
      <c r="AN42">
        <v>1.59</v>
      </c>
      <c r="AO42">
        <v>0</v>
      </c>
      <c r="AP42">
        <v>24.04</v>
      </c>
      <c r="AQ42">
        <v>24.12</v>
      </c>
      <c r="AR42">
        <v>84.09</v>
      </c>
      <c r="AS42">
        <v>37.26</v>
      </c>
      <c r="AT42">
        <v>4.82</v>
      </c>
      <c r="AU42">
        <v>2.89</v>
      </c>
      <c r="AV42">
        <v>96.46</v>
      </c>
      <c r="AW42">
        <v>7.23</v>
      </c>
      <c r="AX42">
        <v>0</v>
      </c>
      <c r="AY42">
        <v>0</v>
      </c>
      <c r="AZ42">
        <v>48.23</v>
      </c>
      <c r="BA42">
        <v>24.12</v>
      </c>
      <c r="BB42">
        <v>0.36</v>
      </c>
      <c r="BC42">
        <v>11.72</v>
      </c>
      <c r="BD42">
        <v>0</v>
      </c>
      <c r="BE42">
        <v>11.58</v>
      </c>
      <c r="BF42">
        <v>0</v>
      </c>
      <c r="BG42">
        <v>48.23</v>
      </c>
      <c r="BH42">
        <v>164.22</v>
      </c>
      <c r="BI42">
        <v>21.22</v>
      </c>
      <c r="BJ42">
        <v>0.52</v>
      </c>
      <c r="BK42">
        <v>48.23</v>
      </c>
      <c r="BL42">
        <v>0.68</v>
      </c>
      <c r="BM42">
        <v>0.97</v>
      </c>
      <c r="BN42">
        <v>0.88</v>
      </c>
      <c r="BO42">
        <v>48.23</v>
      </c>
      <c r="BP42">
        <v>0</v>
      </c>
      <c r="BQ42">
        <v>96.46</v>
      </c>
      <c r="BR42">
        <v>0</v>
      </c>
      <c r="BS42">
        <v>53.05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11.79</v>
      </c>
      <c r="BZ42">
        <v>0</v>
      </c>
      <c r="CA42">
        <v>12.42</v>
      </c>
      <c r="CB42">
        <v>0</v>
      </c>
      <c r="CC42">
        <v>0</v>
      </c>
      <c r="CD42">
        <v>15.14</v>
      </c>
      <c r="CE42">
        <v>0</v>
      </c>
      <c r="CF42">
        <v>0</v>
      </c>
    </row>
    <row r="43" spans="1:84">
      <c r="A43" t="s">
        <v>337</v>
      </c>
      <c r="G43" t="s">
        <v>85</v>
      </c>
      <c r="H43" s="73">
        <v>583.48</v>
      </c>
      <c r="I43" s="46">
        <v>266.59000000000003</v>
      </c>
      <c r="J43" s="46">
        <v>562.73</v>
      </c>
      <c r="K43" s="46">
        <v>199.62</v>
      </c>
      <c r="L43" s="46">
        <v>11.26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4.51</v>
      </c>
      <c r="X43">
        <v>24.12</v>
      </c>
      <c r="Y43">
        <v>241.15</v>
      </c>
      <c r="Z43">
        <v>0.88</v>
      </c>
      <c r="AA43">
        <v>90.67</v>
      </c>
      <c r="AB43">
        <v>66.739999999999995</v>
      </c>
      <c r="AC43">
        <v>24.12</v>
      </c>
      <c r="AD43">
        <v>37.26</v>
      </c>
      <c r="AE43">
        <v>0.61</v>
      </c>
      <c r="AF43">
        <v>37.26</v>
      </c>
      <c r="AG43">
        <v>96.46</v>
      </c>
      <c r="AH43">
        <v>0</v>
      </c>
      <c r="AI43">
        <v>1.93</v>
      </c>
      <c r="AJ43">
        <v>72.34</v>
      </c>
      <c r="AK43">
        <v>0.96</v>
      </c>
      <c r="AL43">
        <v>0</v>
      </c>
      <c r="AM43">
        <v>24.12</v>
      </c>
      <c r="AN43">
        <v>1.59</v>
      </c>
      <c r="AO43">
        <v>0</v>
      </c>
      <c r="AP43">
        <v>24.04</v>
      </c>
      <c r="AQ43">
        <v>24.12</v>
      </c>
      <c r="AR43">
        <v>84.09</v>
      </c>
      <c r="AS43">
        <v>37.26</v>
      </c>
      <c r="AT43">
        <v>4.82</v>
      </c>
      <c r="AU43">
        <v>2.89</v>
      </c>
      <c r="AV43">
        <v>96.46</v>
      </c>
      <c r="AW43">
        <v>7.23</v>
      </c>
      <c r="AX43">
        <v>0</v>
      </c>
      <c r="AY43">
        <v>0</v>
      </c>
      <c r="AZ43">
        <v>48.23</v>
      </c>
      <c r="BA43">
        <v>24.12</v>
      </c>
      <c r="BB43">
        <v>0.36</v>
      </c>
      <c r="BC43">
        <v>11.72</v>
      </c>
      <c r="BD43">
        <v>0</v>
      </c>
      <c r="BE43">
        <v>11.58</v>
      </c>
      <c r="BF43">
        <v>0</v>
      </c>
      <c r="BG43">
        <v>48.23</v>
      </c>
      <c r="BH43">
        <v>164.22</v>
      </c>
      <c r="BI43">
        <v>21.22</v>
      </c>
      <c r="BJ43">
        <v>0.52</v>
      </c>
      <c r="BK43">
        <v>48.23</v>
      </c>
      <c r="BL43">
        <v>0.68</v>
      </c>
      <c r="BM43">
        <v>0.97</v>
      </c>
      <c r="BN43">
        <v>0.88</v>
      </c>
      <c r="BO43">
        <v>48.23</v>
      </c>
      <c r="BP43">
        <v>0</v>
      </c>
      <c r="BQ43">
        <v>96.46</v>
      </c>
      <c r="BR43">
        <v>0</v>
      </c>
      <c r="BS43">
        <v>53.05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11.79</v>
      </c>
      <c r="BZ43">
        <v>0</v>
      </c>
      <c r="CA43">
        <v>12.42</v>
      </c>
      <c r="CB43">
        <v>0</v>
      </c>
      <c r="CC43">
        <v>0</v>
      </c>
      <c r="CD43">
        <v>15.14</v>
      </c>
      <c r="CE43">
        <v>0</v>
      </c>
      <c r="CF43">
        <v>0</v>
      </c>
    </row>
    <row r="44" spans="1:84">
      <c r="A44" t="s">
        <v>339</v>
      </c>
      <c r="G44" t="s">
        <v>86</v>
      </c>
      <c r="H44" s="73">
        <v>583.48</v>
      </c>
      <c r="I44" s="46">
        <v>266.59000000000003</v>
      </c>
      <c r="J44" s="46">
        <v>562.73</v>
      </c>
      <c r="K44" s="46">
        <v>199.62</v>
      </c>
      <c r="L44" s="46">
        <v>11.3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4.55</v>
      </c>
      <c r="X44">
        <v>24.12</v>
      </c>
      <c r="Y44">
        <v>241.15</v>
      </c>
      <c r="Z44">
        <v>0.88</v>
      </c>
      <c r="AA44">
        <v>90.67</v>
      </c>
      <c r="AB44">
        <v>66.739999999999995</v>
      </c>
      <c r="AC44">
        <v>24.12</v>
      </c>
      <c r="AD44">
        <v>37.26</v>
      </c>
      <c r="AE44">
        <v>0.61</v>
      </c>
      <c r="AF44">
        <v>37.26</v>
      </c>
      <c r="AG44">
        <v>96.46</v>
      </c>
      <c r="AH44">
        <v>0</v>
      </c>
      <c r="AI44">
        <v>1.93</v>
      </c>
      <c r="AJ44">
        <v>72.34</v>
      </c>
      <c r="AK44">
        <v>0.96</v>
      </c>
      <c r="AL44">
        <v>0</v>
      </c>
      <c r="AM44">
        <v>24.12</v>
      </c>
      <c r="AN44">
        <v>1.59</v>
      </c>
      <c r="AO44">
        <v>0</v>
      </c>
      <c r="AP44">
        <v>24.04</v>
      </c>
      <c r="AQ44">
        <v>24.12</v>
      </c>
      <c r="AR44">
        <v>84.09</v>
      </c>
      <c r="AS44">
        <v>37.26</v>
      </c>
      <c r="AT44">
        <v>4.82</v>
      </c>
      <c r="AU44">
        <v>2.89</v>
      </c>
      <c r="AV44">
        <v>96.46</v>
      </c>
      <c r="AW44">
        <v>7.23</v>
      </c>
      <c r="AX44">
        <v>0</v>
      </c>
      <c r="AY44">
        <v>0</v>
      </c>
      <c r="AZ44">
        <v>48.23</v>
      </c>
      <c r="BA44">
        <v>24.12</v>
      </c>
      <c r="BB44">
        <v>0.36</v>
      </c>
      <c r="BC44">
        <v>11.72</v>
      </c>
      <c r="BD44">
        <v>0</v>
      </c>
      <c r="BE44">
        <v>11.58</v>
      </c>
      <c r="BF44">
        <v>0</v>
      </c>
      <c r="BG44">
        <v>48.23</v>
      </c>
      <c r="BH44">
        <v>164.22</v>
      </c>
      <c r="BI44">
        <v>21.22</v>
      </c>
      <c r="BJ44">
        <v>0.52</v>
      </c>
      <c r="BK44">
        <v>48.23</v>
      </c>
      <c r="BL44">
        <v>0.68</v>
      </c>
      <c r="BM44">
        <v>0.97</v>
      </c>
      <c r="BN44">
        <v>0.88</v>
      </c>
      <c r="BO44">
        <v>48.23</v>
      </c>
      <c r="BP44">
        <v>0</v>
      </c>
      <c r="BQ44">
        <v>96.46</v>
      </c>
      <c r="BR44">
        <v>0</v>
      </c>
      <c r="BS44">
        <v>53.05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11.79</v>
      </c>
      <c r="BZ44">
        <v>0</v>
      </c>
      <c r="CA44">
        <v>12.42</v>
      </c>
      <c r="CB44">
        <v>0</v>
      </c>
      <c r="CC44">
        <v>0</v>
      </c>
      <c r="CD44">
        <v>15.14</v>
      </c>
      <c r="CE44">
        <v>0</v>
      </c>
      <c r="CF44">
        <v>0</v>
      </c>
    </row>
    <row r="45" spans="1:84">
      <c r="A45" t="s">
        <v>358</v>
      </c>
      <c r="G45" t="s">
        <v>87</v>
      </c>
      <c r="H45" s="73">
        <v>584.44000000000005</v>
      </c>
      <c r="I45" s="46">
        <v>266.59000000000003</v>
      </c>
      <c r="J45" s="46">
        <v>562.73</v>
      </c>
      <c r="K45" s="46">
        <v>199.62</v>
      </c>
      <c r="L45" s="46">
        <v>11.49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4.74</v>
      </c>
      <c r="X45">
        <v>24.12</v>
      </c>
      <c r="Y45">
        <v>241.15</v>
      </c>
      <c r="Z45">
        <v>0.88</v>
      </c>
      <c r="AA45">
        <v>90.67</v>
      </c>
      <c r="AB45">
        <v>66.739999999999995</v>
      </c>
      <c r="AC45">
        <v>24.12</v>
      </c>
      <c r="AD45">
        <v>37.26</v>
      </c>
      <c r="AE45">
        <v>0.61</v>
      </c>
      <c r="AF45">
        <v>37.26</v>
      </c>
      <c r="AG45">
        <v>96.46</v>
      </c>
      <c r="AH45">
        <v>0</v>
      </c>
      <c r="AI45">
        <v>1.93</v>
      </c>
      <c r="AJ45">
        <v>72.34</v>
      </c>
      <c r="AK45">
        <v>0.96</v>
      </c>
      <c r="AL45">
        <v>0</v>
      </c>
      <c r="AM45">
        <v>24.12</v>
      </c>
      <c r="AN45">
        <v>1.59</v>
      </c>
      <c r="AO45">
        <v>0</v>
      </c>
      <c r="AP45">
        <v>24.04</v>
      </c>
      <c r="AQ45">
        <v>24.12</v>
      </c>
      <c r="AR45">
        <v>84.09</v>
      </c>
      <c r="AS45">
        <v>37.26</v>
      </c>
      <c r="AT45">
        <v>4.82</v>
      </c>
      <c r="AU45">
        <v>2.89</v>
      </c>
      <c r="AV45">
        <v>96.46</v>
      </c>
      <c r="AW45">
        <v>7.23</v>
      </c>
      <c r="AX45">
        <v>0</v>
      </c>
      <c r="AY45">
        <v>0</v>
      </c>
      <c r="AZ45">
        <v>48.23</v>
      </c>
      <c r="BA45">
        <v>24.12</v>
      </c>
      <c r="BB45">
        <v>0.36</v>
      </c>
      <c r="BC45">
        <v>11.72</v>
      </c>
      <c r="BD45">
        <v>0</v>
      </c>
      <c r="BE45">
        <v>12.54</v>
      </c>
      <c r="BF45">
        <v>0</v>
      </c>
      <c r="BG45">
        <v>48.23</v>
      </c>
      <c r="BH45">
        <v>164.22</v>
      </c>
      <c r="BI45">
        <v>21.22</v>
      </c>
      <c r="BJ45">
        <v>0.52</v>
      </c>
      <c r="BK45">
        <v>48.23</v>
      </c>
      <c r="BL45">
        <v>0.68</v>
      </c>
      <c r="BM45">
        <v>0.97</v>
      </c>
      <c r="BN45">
        <v>0.88</v>
      </c>
      <c r="BO45">
        <v>48.23</v>
      </c>
      <c r="BP45">
        <v>0</v>
      </c>
      <c r="BQ45">
        <v>96.46</v>
      </c>
      <c r="BR45">
        <v>0</v>
      </c>
      <c r="BS45">
        <v>53.05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11.79</v>
      </c>
      <c r="BZ45">
        <v>0</v>
      </c>
      <c r="CA45">
        <v>12.42</v>
      </c>
      <c r="CB45">
        <v>0</v>
      </c>
      <c r="CC45">
        <v>0</v>
      </c>
      <c r="CD45">
        <v>15.14</v>
      </c>
      <c r="CE45">
        <v>0</v>
      </c>
      <c r="CF45">
        <v>0</v>
      </c>
    </row>
    <row r="46" spans="1:84">
      <c r="A46" t="s">
        <v>359</v>
      </c>
      <c r="G46" t="s">
        <v>88</v>
      </c>
      <c r="H46" s="73">
        <v>584.44000000000005</v>
      </c>
      <c r="I46" s="46">
        <v>266.59000000000003</v>
      </c>
      <c r="J46" s="46">
        <v>562.73</v>
      </c>
      <c r="K46" s="46">
        <v>199.62</v>
      </c>
      <c r="L46" s="46">
        <v>11.77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5.0199999999999996</v>
      </c>
      <c r="X46">
        <v>24.12</v>
      </c>
      <c r="Y46">
        <v>241.15</v>
      </c>
      <c r="Z46">
        <v>0.88</v>
      </c>
      <c r="AA46">
        <v>90.67</v>
      </c>
      <c r="AB46">
        <v>66.739999999999995</v>
      </c>
      <c r="AC46">
        <v>24.12</v>
      </c>
      <c r="AD46">
        <v>37.26</v>
      </c>
      <c r="AE46">
        <v>0.61</v>
      </c>
      <c r="AF46">
        <v>37.26</v>
      </c>
      <c r="AG46">
        <v>96.46</v>
      </c>
      <c r="AH46">
        <v>0</v>
      </c>
      <c r="AI46">
        <v>1.93</v>
      </c>
      <c r="AJ46">
        <v>72.34</v>
      </c>
      <c r="AK46">
        <v>0.96</v>
      </c>
      <c r="AL46">
        <v>0</v>
      </c>
      <c r="AM46">
        <v>24.12</v>
      </c>
      <c r="AN46">
        <v>1.59</v>
      </c>
      <c r="AO46">
        <v>0</v>
      </c>
      <c r="AP46">
        <v>24.04</v>
      </c>
      <c r="AQ46">
        <v>24.12</v>
      </c>
      <c r="AR46">
        <v>84.09</v>
      </c>
      <c r="AS46">
        <v>37.26</v>
      </c>
      <c r="AT46">
        <v>4.82</v>
      </c>
      <c r="AU46">
        <v>2.89</v>
      </c>
      <c r="AV46">
        <v>96.46</v>
      </c>
      <c r="AW46">
        <v>7.23</v>
      </c>
      <c r="AX46">
        <v>0</v>
      </c>
      <c r="AY46">
        <v>0</v>
      </c>
      <c r="AZ46">
        <v>48.23</v>
      </c>
      <c r="BA46">
        <v>24.12</v>
      </c>
      <c r="BB46">
        <v>0.36</v>
      </c>
      <c r="BC46">
        <v>11.72</v>
      </c>
      <c r="BD46">
        <v>0</v>
      </c>
      <c r="BE46">
        <v>12.54</v>
      </c>
      <c r="BF46">
        <v>0</v>
      </c>
      <c r="BG46">
        <v>48.23</v>
      </c>
      <c r="BH46">
        <v>164.22</v>
      </c>
      <c r="BI46">
        <v>21.22</v>
      </c>
      <c r="BJ46">
        <v>0.52</v>
      </c>
      <c r="BK46">
        <v>48.23</v>
      </c>
      <c r="BL46">
        <v>0.68</v>
      </c>
      <c r="BM46">
        <v>0.97</v>
      </c>
      <c r="BN46">
        <v>0.88</v>
      </c>
      <c r="BO46">
        <v>48.23</v>
      </c>
      <c r="BP46">
        <v>0</v>
      </c>
      <c r="BQ46">
        <v>96.46</v>
      </c>
      <c r="BR46">
        <v>0</v>
      </c>
      <c r="BS46">
        <v>53.05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11.79</v>
      </c>
      <c r="BZ46">
        <v>0</v>
      </c>
      <c r="CA46">
        <v>12.42</v>
      </c>
      <c r="CB46">
        <v>0</v>
      </c>
      <c r="CC46">
        <v>0</v>
      </c>
      <c r="CD46">
        <v>15.14</v>
      </c>
      <c r="CE46">
        <v>0</v>
      </c>
      <c r="CF46">
        <v>0</v>
      </c>
    </row>
    <row r="47" spans="1:84">
      <c r="A47" t="s">
        <v>360</v>
      </c>
      <c r="G47" t="s">
        <v>89</v>
      </c>
      <c r="H47" s="73">
        <v>584.44000000000005</v>
      </c>
      <c r="I47" s="46">
        <v>266.59000000000003</v>
      </c>
      <c r="J47" s="46">
        <v>562.54000000000008</v>
      </c>
      <c r="K47" s="46">
        <v>199.62</v>
      </c>
      <c r="L47" s="46">
        <v>12.1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5.35</v>
      </c>
      <c r="X47">
        <v>24.12</v>
      </c>
      <c r="Y47">
        <v>241.15</v>
      </c>
      <c r="Z47">
        <v>0.88</v>
      </c>
      <c r="AA47">
        <v>90.67</v>
      </c>
      <c r="AB47">
        <v>66.739999999999995</v>
      </c>
      <c r="AC47">
        <v>24.12</v>
      </c>
      <c r="AD47">
        <v>37.26</v>
      </c>
      <c r="AE47">
        <v>0.61</v>
      </c>
      <c r="AF47">
        <v>37.26</v>
      </c>
      <c r="AG47">
        <v>96.46</v>
      </c>
      <c r="AH47">
        <v>0</v>
      </c>
      <c r="AI47">
        <v>1.93</v>
      </c>
      <c r="AJ47">
        <v>72.34</v>
      </c>
      <c r="AK47">
        <v>0.96</v>
      </c>
      <c r="AL47">
        <v>0</v>
      </c>
      <c r="AM47">
        <v>24.12</v>
      </c>
      <c r="AN47">
        <v>1.59</v>
      </c>
      <c r="AO47">
        <v>0</v>
      </c>
      <c r="AP47">
        <v>24.04</v>
      </c>
      <c r="AQ47">
        <v>24.12</v>
      </c>
      <c r="AR47">
        <v>84.09</v>
      </c>
      <c r="AS47">
        <v>37.26</v>
      </c>
      <c r="AT47">
        <v>4.82</v>
      </c>
      <c r="AU47">
        <v>2.89</v>
      </c>
      <c r="AV47">
        <v>96.46</v>
      </c>
      <c r="AW47">
        <v>7.23</v>
      </c>
      <c r="AX47">
        <v>0</v>
      </c>
      <c r="AY47">
        <v>0</v>
      </c>
      <c r="AZ47">
        <v>48.23</v>
      </c>
      <c r="BA47">
        <v>24.12</v>
      </c>
      <c r="BB47">
        <v>0.36</v>
      </c>
      <c r="BC47">
        <v>11.72</v>
      </c>
      <c r="BD47">
        <v>0</v>
      </c>
      <c r="BE47">
        <v>12.54</v>
      </c>
      <c r="BF47">
        <v>0</v>
      </c>
      <c r="BG47">
        <v>48.23</v>
      </c>
      <c r="BH47">
        <v>164.22</v>
      </c>
      <c r="BI47">
        <v>21.22</v>
      </c>
      <c r="BJ47">
        <v>0.52</v>
      </c>
      <c r="BK47">
        <v>48.23</v>
      </c>
      <c r="BL47">
        <v>0.68</v>
      </c>
      <c r="BM47">
        <v>0.97</v>
      </c>
      <c r="BN47">
        <v>0.88</v>
      </c>
      <c r="BO47">
        <v>48.23</v>
      </c>
      <c r="BP47">
        <v>0</v>
      </c>
      <c r="BQ47">
        <v>96.46</v>
      </c>
      <c r="BR47">
        <v>0</v>
      </c>
      <c r="BS47">
        <v>53.05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11.6</v>
      </c>
      <c r="BZ47">
        <v>0</v>
      </c>
      <c r="CA47">
        <v>12.42</v>
      </c>
      <c r="CB47">
        <v>0</v>
      </c>
      <c r="CC47">
        <v>0</v>
      </c>
      <c r="CD47">
        <v>15.14</v>
      </c>
      <c r="CE47">
        <v>0</v>
      </c>
      <c r="CF47">
        <v>0</v>
      </c>
    </row>
    <row r="48" spans="1:84">
      <c r="A48" t="s">
        <v>364</v>
      </c>
      <c r="G48" t="s">
        <v>90</v>
      </c>
      <c r="H48" s="73">
        <v>584.44000000000005</v>
      </c>
      <c r="I48" s="46">
        <v>266.59000000000003</v>
      </c>
      <c r="J48" s="46">
        <v>562.54000000000008</v>
      </c>
      <c r="K48" s="46">
        <v>199.62</v>
      </c>
      <c r="L48" s="46">
        <v>12.3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5.55</v>
      </c>
      <c r="X48">
        <v>24.12</v>
      </c>
      <c r="Y48">
        <v>241.15</v>
      </c>
      <c r="Z48">
        <v>0.88</v>
      </c>
      <c r="AA48">
        <v>90.67</v>
      </c>
      <c r="AB48">
        <v>66.739999999999995</v>
      </c>
      <c r="AC48">
        <v>24.12</v>
      </c>
      <c r="AD48">
        <v>37.26</v>
      </c>
      <c r="AE48">
        <v>0.61</v>
      </c>
      <c r="AF48">
        <v>37.26</v>
      </c>
      <c r="AG48">
        <v>96.46</v>
      </c>
      <c r="AH48">
        <v>0</v>
      </c>
      <c r="AI48">
        <v>1.93</v>
      </c>
      <c r="AJ48">
        <v>72.34</v>
      </c>
      <c r="AK48">
        <v>0.96</v>
      </c>
      <c r="AL48">
        <v>0</v>
      </c>
      <c r="AM48">
        <v>24.12</v>
      </c>
      <c r="AN48">
        <v>1.59</v>
      </c>
      <c r="AO48">
        <v>0</v>
      </c>
      <c r="AP48">
        <v>24.04</v>
      </c>
      <c r="AQ48">
        <v>24.12</v>
      </c>
      <c r="AR48">
        <v>84.09</v>
      </c>
      <c r="AS48">
        <v>37.26</v>
      </c>
      <c r="AT48">
        <v>4.82</v>
      </c>
      <c r="AU48">
        <v>2.89</v>
      </c>
      <c r="AV48">
        <v>96.46</v>
      </c>
      <c r="AW48">
        <v>7.23</v>
      </c>
      <c r="AX48">
        <v>0</v>
      </c>
      <c r="AY48">
        <v>0</v>
      </c>
      <c r="AZ48">
        <v>48.23</v>
      </c>
      <c r="BA48">
        <v>24.12</v>
      </c>
      <c r="BB48">
        <v>0.36</v>
      </c>
      <c r="BC48">
        <v>11.72</v>
      </c>
      <c r="BD48">
        <v>0</v>
      </c>
      <c r="BE48">
        <v>12.54</v>
      </c>
      <c r="BF48">
        <v>0</v>
      </c>
      <c r="BG48">
        <v>48.23</v>
      </c>
      <c r="BH48">
        <v>164.22</v>
      </c>
      <c r="BI48">
        <v>21.22</v>
      </c>
      <c r="BJ48">
        <v>0.52</v>
      </c>
      <c r="BK48">
        <v>48.23</v>
      </c>
      <c r="BL48">
        <v>0.68</v>
      </c>
      <c r="BM48">
        <v>0.97</v>
      </c>
      <c r="BN48">
        <v>0.88</v>
      </c>
      <c r="BO48">
        <v>48.23</v>
      </c>
      <c r="BP48">
        <v>0</v>
      </c>
      <c r="BQ48">
        <v>96.46</v>
      </c>
      <c r="BR48">
        <v>0</v>
      </c>
      <c r="BS48">
        <v>53.05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11.6</v>
      </c>
      <c r="BZ48">
        <v>0</v>
      </c>
      <c r="CA48">
        <v>12.42</v>
      </c>
      <c r="CB48">
        <v>0</v>
      </c>
      <c r="CC48">
        <v>0</v>
      </c>
      <c r="CD48">
        <v>15.14</v>
      </c>
      <c r="CE48">
        <v>0</v>
      </c>
      <c r="CF48">
        <v>0</v>
      </c>
    </row>
    <row r="49" spans="1:84">
      <c r="A49" t="s">
        <v>365</v>
      </c>
      <c r="G49" t="s">
        <v>91</v>
      </c>
      <c r="H49" s="73">
        <v>584.44000000000005</v>
      </c>
      <c r="I49" s="46">
        <v>266.59000000000003</v>
      </c>
      <c r="J49" s="46">
        <v>562.54000000000008</v>
      </c>
      <c r="K49" s="46">
        <v>199.62</v>
      </c>
      <c r="L49" s="46">
        <v>12.440000000000001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5.69</v>
      </c>
      <c r="X49">
        <v>24.12</v>
      </c>
      <c r="Y49">
        <v>241.15</v>
      </c>
      <c r="Z49">
        <v>0.88</v>
      </c>
      <c r="AA49">
        <v>90.67</v>
      </c>
      <c r="AB49">
        <v>66.739999999999995</v>
      </c>
      <c r="AC49">
        <v>24.12</v>
      </c>
      <c r="AD49">
        <v>37.26</v>
      </c>
      <c r="AE49">
        <v>0.61</v>
      </c>
      <c r="AF49">
        <v>37.26</v>
      </c>
      <c r="AG49">
        <v>96.46</v>
      </c>
      <c r="AH49">
        <v>0</v>
      </c>
      <c r="AI49">
        <v>1.93</v>
      </c>
      <c r="AJ49">
        <v>72.34</v>
      </c>
      <c r="AK49">
        <v>0.96</v>
      </c>
      <c r="AL49">
        <v>0</v>
      </c>
      <c r="AM49">
        <v>24.12</v>
      </c>
      <c r="AN49">
        <v>1.59</v>
      </c>
      <c r="AO49">
        <v>0</v>
      </c>
      <c r="AP49">
        <v>24.04</v>
      </c>
      <c r="AQ49">
        <v>24.12</v>
      </c>
      <c r="AR49">
        <v>84.09</v>
      </c>
      <c r="AS49">
        <v>37.26</v>
      </c>
      <c r="AT49">
        <v>4.82</v>
      </c>
      <c r="AU49">
        <v>2.89</v>
      </c>
      <c r="AV49">
        <v>96.46</v>
      </c>
      <c r="AW49">
        <v>7.23</v>
      </c>
      <c r="AX49">
        <v>0</v>
      </c>
      <c r="AY49">
        <v>0</v>
      </c>
      <c r="AZ49">
        <v>48.23</v>
      </c>
      <c r="BA49">
        <v>24.12</v>
      </c>
      <c r="BB49">
        <v>0.36</v>
      </c>
      <c r="BC49">
        <v>11.72</v>
      </c>
      <c r="BD49">
        <v>0</v>
      </c>
      <c r="BE49">
        <v>12.54</v>
      </c>
      <c r="BF49">
        <v>0</v>
      </c>
      <c r="BG49">
        <v>48.23</v>
      </c>
      <c r="BH49">
        <v>164.22</v>
      </c>
      <c r="BI49">
        <v>21.22</v>
      </c>
      <c r="BJ49">
        <v>0.52</v>
      </c>
      <c r="BK49">
        <v>48.23</v>
      </c>
      <c r="BL49">
        <v>0.68</v>
      </c>
      <c r="BM49">
        <v>0.97</v>
      </c>
      <c r="BN49">
        <v>0.88</v>
      </c>
      <c r="BO49">
        <v>48.23</v>
      </c>
      <c r="BP49">
        <v>0</v>
      </c>
      <c r="BQ49">
        <v>96.46</v>
      </c>
      <c r="BR49">
        <v>0</v>
      </c>
      <c r="BS49">
        <v>53.05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11.6</v>
      </c>
      <c r="BZ49">
        <v>0</v>
      </c>
      <c r="CA49">
        <v>12.42</v>
      </c>
      <c r="CB49">
        <v>0</v>
      </c>
      <c r="CC49">
        <v>0</v>
      </c>
      <c r="CD49">
        <v>15.14</v>
      </c>
      <c r="CE49">
        <v>0</v>
      </c>
      <c r="CF49">
        <v>0</v>
      </c>
    </row>
    <row r="50" spans="1:84">
      <c r="A50" t="s">
        <v>366</v>
      </c>
      <c r="G50" t="s">
        <v>92</v>
      </c>
      <c r="H50" s="73">
        <v>584.44000000000005</v>
      </c>
      <c r="I50" s="46">
        <v>266.59000000000003</v>
      </c>
      <c r="J50" s="46">
        <v>562.54000000000008</v>
      </c>
      <c r="K50" s="46">
        <v>199.62</v>
      </c>
      <c r="L50" s="46">
        <v>12.68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5.93</v>
      </c>
      <c r="X50">
        <v>24.12</v>
      </c>
      <c r="Y50">
        <v>241.15</v>
      </c>
      <c r="Z50">
        <v>0.88</v>
      </c>
      <c r="AA50">
        <v>90.67</v>
      </c>
      <c r="AB50">
        <v>66.739999999999995</v>
      </c>
      <c r="AC50">
        <v>24.12</v>
      </c>
      <c r="AD50">
        <v>37.26</v>
      </c>
      <c r="AE50">
        <v>0.61</v>
      </c>
      <c r="AF50">
        <v>37.26</v>
      </c>
      <c r="AG50">
        <v>96.46</v>
      </c>
      <c r="AH50">
        <v>0</v>
      </c>
      <c r="AI50">
        <v>1.93</v>
      </c>
      <c r="AJ50">
        <v>72.34</v>
      </c>
      <c r="AK50">
        <v>0.96</v>
      </c>
      <c r="AL50">
        <v>0</v>
      </c>
      <c r="AM50">
        <v>24.12</v>
      </c>
      <c r="AN50">
        <v>1.59</v>
      </c>
      <c r="AO50">
        <v>0</v>
      </c>
      <c r="AP50">
        <v>24.04</v>
      </c>
      <c r="AQ50">
        <v>24.12</v>
      </c>
      <c r="AR50">
        <v>84.09</v>
      </c>
      <c r="AS50">
        <v>37.26</v>
      </c>
      <c r="AT50">
        <v>4.82</v>
      </c>
      <c r="AU50">
        <v>2.89</v>
      </c>
      <c r="AV50">
        <v>96.46</v>
      </c>
      <c r="AW50">
        <v>7.23</v>
      </c>
      <c r="AX50">
        <v>0</v>
      </c>
      <c r="AY50">
        <v>0</v>
      </c>
      <c r="AZ50">
        <v>48.23</v>
      </c>
      <c r="BA50">
        <v>24.12</v>
      </c>
      <c r="BB50">
        <v>0.36</v>
      </c>
      <c r="BC50">
        <v>11.72</v>
      </c>
      <c r="BD50">
        <v>0</v>
      </c>
      <c r="BE50">
        <v>12.54</v>
      </c>
      <c r="BF50">
        <v>0</v>
      </c>
      <c r="BG50">
        <v>48.23</v>
      </c>
      <c r="BH50">
        <v>164.22</v>
      </c>
      <c r="BI50">
        <v>21.22</v>
      </c>
      <c r="BJ50">
        <v>0.52</v>
      </c>
      <c r="BK50">
        <v>48.23</v>
      </c>
      <c r="BL50">
        <v>0.68</v>
      </c>
      <c r="BM50">
        <v>0.97</v>
      </c>
      <c r="BN50">
        <v>0.88</v>
      </c>
      <c r="BO50">
        <v>48.23</v>
      </c>
      <c r="BP50">
        <v>0</v>
      </c>
      <c r="BQ50">
        <v>96.46</v>
      </c>
      <c r="BR50">
        <v>0</v>
      </c>
      <c r="BS50">
        <v>53.05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11.6</v>
      </c>
      <c r="BZ50">
        <v>0</v>
      </c>
      <c r="CA50">
        <v>12.42</v>
      </c>
      <c r="CB50">
        <v>0</v>
      </c>
      <c r="CC50">
        <v>0</v>
      </c>
      <c r="CD50">
        <v>15.14</v>
      </c>
      <c r="CE50">
        <v>0</v>
      </c>
      <c r="CF50">
        <v>0</v>
      </c>
    </row>
    <row r="51" spans="1:84">
      <c r="A51" t="s">
        <v>367</v>
      </c>
      <c r="G51" t="s">
        <v>93</v>
      </c>
      <c r="H51" s="73">
        <v>584.44000000000005</v>
      </c>
      <c r="I51" s="46">
        <v>266.59000000000003</v>
      </c>
      <c r="J51" s="46">
        <v>562.54000000000008</v>
      </c>
      <c r="K51" s="46">
        <v>199.62</v>
      </c>
      <c r="L51" s="46">
        <v>12.88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6.13</v>
      </c>
      <c r="X51">
        <v>24.12</v>
      </c>
      <c r="Y51">
        <v>241.15</v>
      </c>
      <c r="Z51">
        <v>0.88</v>
      </c>
      <c r="AA51">
        <v>90.67</v>
      </c>
      <c r="AB51">
        <v>66.739999999999995</v>
      </c>
      <c r="AC51">
        <v>24.12</v>
      </c>
      <c r="AD51">
        <v>37.26</v>
      </c>
      <c r="AE51">
        <v>0.61</v>
      </c>
      <c r="AF51">
        <v>37.26</v>
      </c>
      <c r="AG51">
        <v>96.46</v>
      </c>
      <c r="AH51">
        <v>0</v>
      </c>
      <c r="AI51">
        <v>1.93</v>
      </c>
      <c r="AJ51">
        <v>72.34</v>
      </c>
      <c r="AK51">
        <v>0.96</v>
      </c>
      <c r="AL51">
        <v>0</v>
      </c>
      <c r="AM51">
        <v>24.12</v>
      </c>
      <c r="AN51">
        <v>1.59</v>
      </c>
      <c r="AO51">
        <v>0</v>
      </c>
      <c r="AP51">
        <v>24.04</v>
      </c>
      <c r="AQ51">
        <v>24.12</v>
      </c>
      <c r="AR51">
        <v>84.09</v>
      </c>
      <c r="AS51">
        <v>37.26</v>
      </c>
      <c r="AT51">
        <v>4.82</v>
      </c>
      <c r="AU51">
        <v>2.89</v>
      </c>
      <c r="AV51">
        <v>96.46</v>
      </c>
      <c r="AW51">
        <v>7.23</v>
      </c>
      <c r="AX51">
        <v>0</v>
      </c>
      <c r="AY51">
        <v>0</v>
      </c>
      <c r="AZ51">
        <v>48.23</v>
      </c>
      <c r="BA51">
        <v>24.12</v>
      </c>
      <c r="BB51">
        <v>0.36</v>
      </c>
      <c r="BC51">
        <v>11.72</v>
      </c>
      <c r="BD51">
        <v>0</v>
      </c>
      <c r="BE51">
        <v>12.54</v>
      </c>
      <c r="BF51">
        <v>0</v>
      </c>
      <c r="BG51">
        <v>48.23</v>
      </c>
      <c r="BH51">
        <v>164.22</v>
      </c>
      <c r="BI51">
        <v>21.22</v>
      </c>
      <c r="BJ51">
        <v>0.52</v>
      </c>
      <c r="BK51">
        <v>48.23</v>
      </c>
      <c r="BL51">
        <v>0.68</v>
      </c>
      <c r="BM51">
        <v>0.97</v>
      </c>
      <c r="BN51">
        <v>0.88</v>
      </c>
      <c r="BO51">
        <v>48.23</v>
      </c>
      <c r="BP51">
        <v>0</v>
      </c>
      <c r="BQ51">
        <v>96.46</v>
      </c>
      <c r="BR51">
        <v>0</v>
      </c>
      <c r="BS51">
        <v>53.05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11.6</v>
      </c>
      <c r="BZ51">
        <v>0</v>
      </c>
      <c r="CA51">
        <v>12.42</v>
      </c>
      <c r="CB51">
        <v>0</v>
      </c>
      <c r="CC51">
        <v>0</v>
      </c>
      <c r="CD51">
        <v>15.14</v>
      </c>
      <c r="CE51">
        <v>0</v>
      </c>
      <c r="CF51">
        <v>0</v>
      </c>
    </row>
    <row r="52" spans="1:84">
      <c r="A52" t="s">
        <v>368</v>
      </c>
      <c r="G52" t="s">
        <v>94</v>
      </c>
      <c r="H52" s="73">
        <v>584.44000000000005</v>
      </c>
      <c r="I52" s="46">
        <v>266.59000000000003</v>
      </c>
      <c r="J52" s="46">
        <v>562.54000000000008</v>
      </c>
      <c r="K52" s="46">
        <v>199.62</v>
      </c>
      <c r="L52" s="46">
        <v>13.02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6.27</v>
      </c>
      <c r="X52">
        <v>24.12</v>
      </c>
      <c r="Y52">
        <v>241.15</v>
      </c>
      <c r="Z52">
        <v>0.88</v>
      </c>
      <c r="AA52">
        <v>90.67</v>
      </c>
      <c r="AB52">
        <v>66.739999999999995</v>
      </c>
      <c r="AC52">
        <v>24.12</v>
      </c>
      <c r="AD52">
        <v>37.26</v>
      </c>
      <c r="AE52">
        <v>0.61</v>
      </c>
      <c r="AF52">
        <v>37.26</v>
      </c>
      <c r="AG52">
        <v>96.46</v>
      </c>
      <c r="AH52">
        <v>0</v>
      </c>
      <c r="AI52">
        <v>1.93</v>
      </c>
      <c r="AJ52">
        <v>72.34</v>
      </c>
      <c r="AK52">
        <v>0.96</v>
      </c>
      <c r="AL52">
        <v>0</v>
      </c>
      <c r="AM52">
        <v>24.12</v>
      </c>
      <c r="AN52">
        <v>1.59</v>
      </c>
      <c r="AO52">
        <v>0</v>
      </c>
      <c r="AP52">
        <v>24.04</v>
      </c>
      <c r="AQ52">
        <v>24.12</v>
      </c>
      <c r="AR52">
        <v>84.09</v>
      </c>
      <c r="AS52">
        <v>37.26</v>
      </c>
      <c r="AT52">
        <v>4.82</v>
      </c>
      <c r="AU52">
        <v>2.89</v>
      </c>
      <c r="AV52">
        <v>96.46</v>
      </c>
      <c r="AW52">
        <v>7.23</v>
      </c>
      <c r="AX52">
        <v>0</v>
      </c>
      <c r="AY52">
        <v>0</v>
      </c>
      <c r="AZ52">
        <v>48.23</v>
      </c>
      <c r="BA52">
        <v>24.12</v>
      </c>
      <c r="BB52">
        <v>0.36</v>
      </c>
      <c r="BC52">
        <v>11.72</v>
      </c>
      <c r="BD52">
        <v>0</v>
      </c>
      <c r="BE52">
        <v>12.54</v>
      </c>
      <c r="BF52">
        <v>0</v>
      </c>
      <c r="BG52">
        <v>48.23</v>
      </c>
      <c r="BH52">
        <v>164.22</v>
      </c>
      <c r="BI52">
        <v>21.22</v>
      </c>
      <c r="BJ52">
        <v>0.52</v>
      </c>
      <c r="BK52">
        <v>48.23</v>
      </c>
      <c r="BL52">
        <v>0.68</v>
      </c>
      <c r="BM52">
        <v>0.97</v>
      </c>
      <c r="BN52">
        <v>0.88</v>
      </c>
      <c r="BO52">
        <v>48.23</v>
      </c>
      <c r="BP52">
        <v>0</v>
      </c>
      <c r="BQ52">
        <v>96.46</v>
      </c>
      <c r="BR52">
        <v>0</v>
      </c>
      <c r="BS52">
        <v>53.05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11.6</v>
      </c>
      <c r="BZ52">
        <v>0</v>
      </c>
      <c r="CA52">
        <v>12.42</v>
      </c>
      <c r="CB52">
        <v>0</v>
      </c>
      <c r="CC52">
        <v>0</v>
      </c>
      <c r="CD52">
        <v>15.14</v>
      </c>
      <c r="CE52">
        <v>0</v>
      </c>
      <c r="CF52">
        <v>0</v>
      </c>
    </row>
    <row r="53" spans="1:84">
      <c r="A53" t="s">
        <v>400</v>
      </c>
      <c r="G53" t="s">
        <v>95</v>
      </c>
      <c r="H53" s="73">
        <v>584.44000000000005</v>
      </c>
      <c r="I53" s="46">
        <v>266.59000000000003</v>
      </c>
      <c r="J53" s="46">
        <v>562.54000000000008</v>
      </c>
      <c r="K53" s="46">
        <v>199.62</v>
      </c>
      <c r="L53" s="46">
        <v>13.41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6.66</v>
      </c>
      <c r="X53">
        <v>24.12</v>
      </c>
      <c r="Y53">
        <v>241.15</v>
      </c>
      <c r="Z53">
        <v>0.88</v>
      </c>
      <c r="AA53">
        <v>90.67</v>
      </c>
      <c r="AB53">
        <v>66.739999999999995</v>
      </c>
      <c r="AC53">
        <v>24.12</v>
      </c>
      <c r="AD53">
        <v>37.26</v>
      </c>
      <c r="AE53">
        <v>0.61</v>
      </c>
      <c r="AF53">
        <v>37.26</v>
      </c>
      <c r="AG53">
        <v>96.46</v>
      </c>
      <c r="AH53">
        <v>0</v>
      </c>
      <c r="AI53">
        <v>1.93</v>
      </c>
      <c r="AJ53">
        <v>72.34</v>
      </c>
      <c r="AK53">
        <v>0.96</v>
      </c>
      <c r="AL53">
        <v>0</v>
      </c>
      <c r="AM53">
        <v>24.12</v>
      </c>
      <c r="AN53">
        <v>1.59</v>
      </c>
      <c r="AO53">
        <v>0</v>
      </c>
      <c r="AP53">
        <v>24.04</v>
      </c>
      <c r="AQ53">
        <v>24.12</v>
      </c>
      <c r="AR53">
        <v>84.09</v>
      </c>
      <c r="AS53">
        <v>37.26</v>
      </c>
      <c r="AT53">
        <v>4.82</v>
      </c>
      <c r="AU53">
        <v>2.89</v>
      </c>
      <c r="AV53">
        <v>96.46</v>
      </c>
      <c r="AW53">
        <v>7.23</v>
      </c>
      <c r="AX53">
        <v>0</v>
      </c>
      <c r="AY53">
        <v>0</v>
      </c>
      <c r="AZ53">
        <v>48.23</v>
      </c>
      <c r="BA53">
        <v>24.12</v>
      </c>
      <c r="BB53">
        <v>0.36</v>
      </c>
      <c r="BC53">
        <v>11.72</v>
      </c>
      <c r="BD53">
        <v>0</v>
      </c>
      <c r="BE53">
        <v>12.54</v>
      </c>
      <c r="BF53">
        <v>0</v>
      </c>
      <c r="BG53">
        <v>48.23</v>
      </c>
      <c r="BH53">
        <v>164.22</v>
      </c>
      <c r="BI53">
        <v>21.22</v>
      </c>
      <c r="BJ53">
        <v>0.52</v>
      </c>
      <c r="BK53">
        <v>48.23</v>
      </c>
      <c r="BL53">
        <v>0.68</v>
      </c>
      <c r="BM53">
        <v>0.97</v>
      </c>
      <c r="BN53">
        <v>0.88</v>
      </c>
      <c r="BO53">
        <v>48.23</v>
      </c>
      <c r="BP53">
        <v>0</v>
      </c>
      <c r="BQ53">
        <v>96.46</v>
      </c>
      <c r="BR53">
        <v>0</v>
      </c>
      <c r="BS53">
        <v>53.05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11.6</v>
      </c>
      <c r="BZ53">
        <v>0</v>
      </c>
      <c r="CA53">
        <v>12.42</v>
      </c>
      <c r="CB53">
        <v>0</v>
      </c>
      <c r="CC53">
        <v>0</v>
      </c>
      <c r="CD53">
        <v>15.14</v>
      </c>
      <c r="CE53">
        <v>0</v>
      </c>
      <c r="CF53">
        <v>0</v>
      </c>
    </row>
    <row r="54" spans="1:84">
      <c r="A54" t="s">
        <v>399</v>
      </c>
      <c r="G54" t="s">
        <v>96</v>
      </c>
      <c r="H54" s="73">
        <v>584.44000000000005</v>
      </c>
      <c r="I54" s="46">
        <v>266.59000000000003</v>
      </c>
      <c r="J54" s="46">
        <v>562.54000000000008</v>
      </c>
      <c r="K54" s="46">
        <v>199.62</v>
      </c>
      <c r="L54" s="46">
        <v>13.700000000000001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6.95</v>
      </c>
      <c r="X54">
        <v>24.12</v>
      </c>
      <c r="Y54">
        <v>241.15</v>
      </c>
      <c r="Z54">
        <v>0.88</v>
      </c>
      <c r="AA54">
        <v>90.67</v>
      </c>
      <c r="AB54">
        <v>66.739999999999995</v>
      </c>
      <c r="AC54">
        <v>24.12</v>
      </c>
      <c r="AD54">
        <v>37.26</v>
      </c>
      <c r="AE54">
        <v>0.61</v>
      </c>
      <c r="AF54">
        <v>37.26</v>
      </c>
      <c r="AG54">
        <v>96.46</v>
      </c>
      <c r="AH54">
        <v>0</v>
      </c>
      <c r="AI54">
        <v>1.93</v>
      </c>
      <c r="AJ54">
        <v>72.34</v>
      </c>
      <c r="AK54">
        <v>0.96</v>
      </c>
      <c r="AL54">
        <v>0</v>
      </c>
      <c r="AM54">
        <v>24.12</v>
      </c>
      <c r="AN54">
        <v>1.59</v>
      </c>
      <c r="AO54">
        <v>0</v>
      </c>
      <c r="AP54">
        <v>24.04</v>
      </c>
      <c r="AQ54">
        <v>24.12</v>
      </c>
      <c r="AR54">
        <v>84.09</v>
      </c>
      <c r="AS54">
        <v>37.26</v>
      </c>
      <c r="AT54">
        <v>4.82</v>
      </c>
      <c r="AU54">
        <v>2.89</v>
      </c>
      <c r="AV54">
        <v>96.46</v>
      </c>
      <c r="AW54">
        <v>7.23</v>
      </c>
      <c r="AX54">
        <v>0</v>
      </c>
      <c r="AY54">
        <v>0</v>
      </c>
      <c r="AZ54">
        <v>48.23</v>
      </c>
      <c r="BA54">
        <v>24.12</v>
      </c>
      <c r="BB54">
        <v>0.36</v>
      </c>
      <c r="BC54">
        <v>11.72</v>
      </c>
      <c r="BD54">
        <v>0</v>
      </c>
      <c r="BE54">
        <v>12.54</v>
      </c>
      <c r="BF54">
        <v>0</v>
      </c>
      <c r="BG54">
        <v>48.23</v>
      </c>
      <c r="BH54">
        <v>164.22</v>
      </c>
      <c r="BI54">
        <v>21.22</v>
      </c>
      <c r="BJ54">
        <v>0.52</v>
      </c>
      <c r="BK54">
        <v>48.23</v>
      </c>
      <c r="BL54">
        <v>0.68</v>
      </c>
      <c r="BM54">
        <v>0.97</v>
      </c>
      <c r="BN54">
        <v>0.88</v>
      </c>
      <c r="BO54">
        <v>48.23</v>
      </c>
      <c r="BP54">
        <v>0</v>
      </c>
      <c r="BQ54">
        <v>96.46</v>
      </c>
      <c r="BR54">
        <v>0</v>
      </c>
      <c r="BS54">
        <v>53.05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11.6</v>
      </c>
      <c r="BZ54">
        <v>0</v>
      </c>
      <c r="CA54">
        <v>12.42</v>
      </c>
      <c r="CB54">
        <v>0</v>
      </c>
      <c r="CC54">
        <v>0</v>
      </c>
      <c r="CD54">
        <v>15.14</v>
      </c>
      <c r="CE54">
        <v>0</v>
      </c>
      <c r="CF54">
        <v>0</v>
      </c>
    </row>
    <row r="55" spans="1:84">
      <c r="A55" t="s">
        <v>401</v>
      </c>
      <c r="G55" t="s">
        <v>97</v>
      </c>
      <c r="H55" s="73">
        <v>584.44000000000005</v>
      </c>
      <c r="I55" s="46">
        <v>266.59000000000003</v>
      </c>
      <c r="J55" s="46">
        <v>550.94000000000005</v>
      </c>
      <c r="K55" s="46">
        <v>199.62</v>
      </c>
      <c r="L55" s="46">
        <v>14.42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7.67</v>
      </c>
      <c r="X55">
        <v>24.12</v>
      </c>
      <c r="Y55">
        <v>241.15</v>
      </c>
      <c r="Z55">
        <v>0.88</v>
      </c>
      <c r="AA55">
        <v>90.67</v>
      </c>
      <c r="AB55">
        <v>66.739999999999995</v>
      </c>
      <c r="AC55">
        <v>24.12</v>
      </c>
      <c r="AD55">
        <v>37.26</v>
      </c>
      <c r="AE55">
        <v>0.61</v>
      </c>
      <c r="AF55">
        <v>37.26</v>
      </c>
      <c r="AG55">
        <v>96.46</v>
      </c>
      <c r="AH55">
        <v>0</v>
      </c>
      <c r="AI55">
        <v>1.93</v>
      </c>
      <c r="AJ55">
        <v>72.34</v>
      </c>
      <c r="AK55">
        <v>0.96</v>
      </c>
      <c r="AL55">
        <v>0</v>
      </c>
      <c r="AM55">
        <v>24.12</v>
      </c>
      <c r="AN55">
        <v>1.59</v>
      </c>
      <c r="AO55">
        <v>0</v>
      </c>
      <c r="AP55">
        <v>24.04</v>
      </c>
      <c r="AQ55">
        <v>24.12</v>
      </c>
      <c r="AR55">
        <v>84.09</v>
      </c>
      <c r="AS55">
        <v>37.26</v>
      </c>
      <c r="AT55">
        <v>4.82</v>
      </c>
      <c r="AU55">
        <v>2.89</v>
      </c>
      <c r="AV55">
        <v>96.46</v>
      </c>
      <c r="AW55">
        <v>7.23</v>
      </c>
      <c r="AX55">
        <v>0</v>
      </c>
      <c r="AY55">
        <v>0</v>
      </c>
      <c r="AZ55">
        <v>48.23</v>
      </c>
      <c r="BA55">
        <v>24.12</v>
      </c>
      <c r="BB55">
        <v>0.36</v>
      </c>
      <c r="BC55">
        <v>11.72</v>
      </c>
      <c r="BD55">
        <v>0</v>
      </c>
      <c r="BE55">
        <v>12.54</v>
      </c>
      <c r="BF55">
        <v>0</v>
      </c>
      <c r="BG55">
        <v>48.23</v>
      </c>
      <c r="BH55">
        <v>164.22</v>
      </c>
      <c r="BI55">
        <v>21.22</v>
      </c>
      <c r="BJ55">
        <v>0.52</v>
      </c>
      <c r="BK55">
        <v>48.23</v>
      </c>
      <c r="BL55">
        <v>0.68</v>
      </c>
      <c r="BM55">
        <v>0.97</v>
      </c>
      <c r="BN55">
        <v>0.88</v>
      </c>
      <c r="BO55">
        <v>48.23</v>
      </c>
      <c r="BP55">
        <v>0</v>
      </c>
      <c r="BQ55">
        <v>96.46</v>
      </c>
      <c r="BR55">
        <v>0</v>
      </c>
      <c r="BS55">
        <v>53.05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12.42</v>
      </c>
      <c r="CB55">
        <v>0</v>
      </c>
      <c r="CC55">
        <v>0</v>
      </c>
      <c r="CD55">
        <v>15.14</v>
      </c>
      <c r="CE55">
        <v>0</v>
      </c>
      <c r="CF55">
        <v>0</v>
      </c>
    </row>
    <row r="56" spans="1:84">
      <c r="A56" t="s">
        <v>401</v>
      </c>
      <c r="G56" t="s">
        <v>98</v>
      </c>
      <c r="H56" s="73">
        <v>584.44000000000005</v>
      </c>
      <c r="I56" s="46">
        <v>266.59000000000003</v>
      </c>
      <c r="J56" s="46">
        <v>550.94000000000005</v>
      </c>
      <c r="K56" s="46">
        <v>199.62</v>
      </c>
      <c r="L56" s="46">
        <v>14.66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7.91</v>
      </c>
      <c r="X56">
        <v>24.12</v>
      </c>
      <c r="Y56">
        <v>241.15</v>
      </c>
      <c r="Z56">
        <v>0.88</v>
      </c>
      <c r="AA56">
        <v>90.67</v>
      </c>
      <c r="AB56">
        <v>66.739999999999995</v>
      </c>
      <c r="AC56">
        <v>24.12</v>
      </c>
      <c r="AD56">
        <v>37.26</v>
      </c>
      <c r="AE56">
        <v>0.61</v>
      </c>
      <c r="AF56">
        <v>37.26</v>
      </c>
      <c r="AG56">
        <v>96.46</v>
      </c>
      <c r="AH56">
        <v>0</v>
      </c>
      <c r="AI56">
        <v>1.93</v>
      </c>
      <c r="AJ56">
        <v>72.34</v>
      </c>
      <c r="AK56">
        <v>0.96</v>
      </c>
      <c r="AL56">
        <v>0</v>
      </c>
      <c r="AM56">
        <v>24.12</v>
      </c>
      <c r="AN56">
        <v>1.59</v>
      </c>
      <c r="AO56">
        <v>0</v>
      </c>
      <c r="AP56">
        <v>24.04</v>
      </c>
      <c r="AQ56">
        <v>24.12</v>
      </c>
      <c r="AR56">
        <v>84.09</v>
      </c>
      <c r="AS56">
        <v>37.26</v>
      </c>
      <c r="AT56">
        <v>4.82</v>
      </c>
      <c r="AU56">
        <v>2.89</v>
      </c>
      <c r="AV56">
        <v>96.46</v>
      </c>
      <c r="AW56">
        <v>7.23</v>
      </c>
      <c r="AX56">
        <v>0</v>
      </c>
      <c r="AY56">
        <v>0</v>
      </c>
      <c r="AZ56">
        <v>48.23</v>
      </c>
      <c r="BA56">
        <v>24.12</v>
      </c>
      <c r="BB56">
        <v>0.36</v>
      </c>
      <c r="BC56">
        <v>11.72</v>
      </c>
      <c r="BD56">
        <v>0</v>
      </c>
      <c r="BE56">
        <v>12.54</v>
      </c>
      <c r="BF56">
        <v>0</v>
      </c>
      <c r="BG56">
        <v>48.23</v>
      </c>
      <c r="BH56">
        <v>164.22</v>
      </c>
      <c r="BI56">
        <v>21.22</v>
      </c>
      <c r="BJ56">
        <v>0.52</v>
      </c>
      <c r="BK56">
        <v>48.23</v>
      </c>
      <c r="BL56">
        <v>0.68</v>
      </c>
      <c r="BM56">
        <v>0.97</v>
      </c>
      <c r="BN56">
        <v>0.88</v>
      </c>
      <c r="BO56">
        <v>48.23</v>
      </c>
      <c r="BP56">
        <v>0</v>
      </c>
      <c r="BQ56">
        <v>96.46</v>
      </c>
      <c r="BR56">
        <v>0</v>
      </c>
      <c r="BS56">
        <v>53.05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12.42</v>
      </c>
      <c r="CB56">
        <v>0</v>
      </c>
      <c r="CC56">
        <v>0</v>
      </c>
      <c r="CD56">
        <v>15.14</v>
      </c>
      <c r="CE56">
        <v>0</v>
      </c>
      <c r="CF56">
        <v>0</v>
      </c>
    </row>
    <row r="57" spans="1:84">
      <c r="G57" t="s">
        <v>99</v>
      </c>
      <c r="H57" s="73">
        <v>584.44000000000005</v>
      </c>
      <c r="I57" s="46">
        <v>266.59000000000003</v>
      </c>
      <c r="J57" s="46">
        <v>550.94000000000005</v>
      </c>
      <c r="K57" s="46">
        <v>199.62</v>
      </c>
      <c r="L57" s="46">
        <v>13.940000000000001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7.19</v>
      </c>
      <c r="X57">
        <v>24.12</v>
      </c>
      <c r="Y57">
        <v>241.15</v>
      </c>
      <c r="Z57">
        <v>0.88</v>
      </c>
      <c r="AA57">
        <v>90.67</v>
      </c>
      <c r="AB57">
        <v>66.739999999999995</v>
      </c>
      <c r="AC57">
        <v>24.12</v>
      </c>
      <c r="AD57">
        <v>37.26</v>
      </c>
      <c r="AE57">
        <v>0.61</v>
      </c>
      <c r="AF57">
        <v>37.26</v>
      </c>
      <c r="AG57">
        <v>96.46</v>
      </c>
      <c r="AH57">
        <v>0</v>
      </c>
      <c r="AI57">
        <v>1.93</v>
      </c>
      <c r="AJ57">
        <v>72.34</v>
      </c>
      <c r="AK57">
        <v>0.96</v>
      </c>
      <c r="AL57">
        <v>0</v>
      </c>
      <c r="AM57">
        <v>24.12</v>
      </c>
      <c r="AN57">
        <v>1.59</v>
      </c>
      <c r="AO57">
        <v>0</v>
      </c>
      <c r="AP57">
        <v>24.04</v>
      </c>
      <c r="AQ57">
        <v>24.12</v>
      </c>
      <c r="AR57">
        <v>84.09</v>
      </c>
      <c r="AS57">
        <v>37.26</v>
      </c>
      <c r="AT57">
        <v>4.82</v>
      </c>
      <c r="AU57">
        <v>2.89</v>
      </c>
      <c r="AV57">
        <v>96.46</v>
      </c>
      <c r="AW57">
        <v>7.23</v>
      </c>
      <c r="AX57">
        <v>0</v>
      </c>
      <c r="AY57">
        <v>0</v>
      </c>
      <c r="AZ57">
        <v>48.23</v>
      </c>
      <c r="BA57">
        <v>24.12</v>
      </c>
      <c r="BB57">
        <v>0.36</v>
      </c>
      <c r="BC57">
        <v>11.72</v>
      </c>
      <c r="BD57">
        <v>0</v>
      </c>
      <c r="BE57">
        <v>12.54</v>
      </c>
      <c r="BF57">
        <v>0</v>
      </c>
      <c r="BG57">
        <v>48.23</v>
      </c>
      <c r="BH57">
        <v>164.22</v>
      </c>
      <c r="BI57">
        <v>21.22</v>
      </c>
      <c r="BJ57">
        <v>0.52</v>
      </c>
      <c r="BK57">
        <v>48.23</v>
      </c>
      <c r="BL57">
        <v>0.68</v>
      </c>
      <c r="BM57">
        <v>0.97</v>
      </c>
      <c r="BN57">
        <v>0.88</v>
      </c>
      <c r="BO57">
        <v>48.23</v>
      </c>
      <c r="BP57">
        <v>0</v>
      </c>
      <c r="BQ57">
        <v>96.46</v>
      </c>
      <c r="BR57">
        <v>0</v>
      </c>
      <c r="BS57">
        <v>53.05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12.42</v>
      </c>
      <c r="CB57">
        <v>0</v>
      </c>
      <c r="CC57">
        <v>0</v>
      </c>
      <c r="CD57">
        <v>15.14</v>
      </c>
      <c r="CE57">
        <v>0</v>
      </c>
      <c r="CF57">
        <v>0</v>
      </c>
    </row>
    <row r="58" spans="1:84">
      <c r="G58" t="s">
        <v>100</v>
      </c>
      <c r="H58" s="73">
        <v>584.44000000000005</v>
      </c>
      <c r="I58" s="46">
        <v>266.59000000000003</v>
      </c>
      <c r="J58" s="46">
        <v>550.94000000000005</v>
      </c>
      <c r="K58" s="46">
        <v>199.62</v>
      </c>
      <c r="L58" s="46">
        <v>12.93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6.18</v>
      </c>
      <c r="X58">
        <v>24.12</v>
      </c>
      <c r="Y58">
        <v>241.15</v>
      </c>
      <c r="Z58">
        <v>0.88</v>
      </c>
      <c r="AA58">
        <v>90.67</v>
      </c>
      <c r="AB58">
        <v>66.739999999999995</v>
      </c>
      <c r="AC58">
        <v>24.12</v>
      </c>
      <c r="AD58">
        <v>37.26</v>
      </c>
      <c r="AE58">
        <v>0.61</v>
      </c>
      <c r="AF58">
        <v>37.26</v>
      </c>
      <c r="AG58">
        <v>96.46</v>
      </c>
      <c r="AH58">
        <v>0</v>
      </c>
      <c r="AI58">
        <v>1.93</v>
      </c>
      <c r="AJ58">
        <v>72.34</v>
      </c>
      <c r="AK58">
        <v>0.96</v>
      </c>
      <c r="AL58">
        <v>0</v>
      </c>
      <c r="AM58">
        <v>24.12</v>
      </c>
      <c r="AN58">
        <v>1.59</v>
      </c>
      <c r="AO58">
        <v>0</v>
      </c>
      <c r="AP58">
        <v>24.04</v>
      </c>
      <c r="AQ58">
        <v>24.12</v>
      </c>
      <c r="AR58">
        <v>84.09</v>
      </c>
      <c r="AS58">
        <v>37.26</v>
      </c>
      <c r="AT58">
        <v>4.82</v>
      </c>
      <c r="AU58">
        <v>2.89</v>
      </c>
      <c r="AV58">
        <v>96.46</v>
      </c>
      <c r="AW58">
        <v>7.23</v>
      </c>
      <c r="AX58">
        <v>0</v>
      </c>
      <c r="AY58">
        <v>0</v>
      </c>
      <c r="AZ58">
        <v>48.23</v>
      </c>
      <c r="BA58">
        <v>24.12</v>
      </c>
      <c r="BB58">
        <v>0.36</v>
      </c>
      <c r="BC58">
        <v>11.72</v>
      </c>
      <c r="BD58">
        <v>0</v>
      </c>
      <c r="BE58">
        <v>12.54</v>
      </c>
      <c r="BF58">
        <v>0</v>
      </c>
      <c r="BG58">
        <v>48.23</v>
      </c>
      <c r="BH58">
        <v>164.22</v>
      </c>
      <c r="BI58">
        <v>21.22</v>
      </c>
      <c r="BJ58">
        <v>0.52</v>
      </c>
      <c r="BK58">
        <v>48.23</v>
      </c>
      <c r="BL58">
        <v>0.68</v>
      </c>
      <c r="BM58">
        <v>0.97</v>
      </c>
      <c r="BN58">
        <v>0.88</v>
      </c>
      <c r="BO58">
        <v>48.23</v>
      </c>
      <c r="BP58">
        <v>0</v>
      </c>
      <c r="BQ58">
        <v>96.46</v>
      </c>
      <c r="BR58">
        <v>0</v>
      </c>
      <c r="BS58">
        <v>53.05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12.42</v>
      </c>
      <c r="CB58">
        <v>0</v>
      </c>
      <c r="CC58">
        <v>0</v>
      </c>
      <c r="CD58">
        <v>15.14</v>
      </c>
      <c r="CE58">
        <v>0</v>
      </c>
      <c r="CF58">
        <v>0</v>
      </c>
    </row>
    <row r="59" spans="1:84">
      <c r="G59" t="s">
        <v>101</v>
      </c>
      <c r="H59" s="73">
        <v>584.44000000000005</v>
      </c>
      <c r="I59" s="46">
        <v>266.59000000000003</v>
      </c>
      <c r="J59" s="46">
        <v>550.94000000000005</v>
      </c>
      <c r="K59" s="46">
        <v>199.62</v>
      </c>
      <c r="L59" s="46">
        <v>12.34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5.59</v>
      </c>
      <c r="X59">
        <v>24.12</v>
      </c>
      <c r="Y59">
        <v>241.15</v>
      </c>
      <c r="Z59">
        <v>0.88</v>
      </c>
      <c r="AA59">
        <v>90.67</v>
      </c>
      <c r="AB59">
        <v>66.739999999999995</v>
      </c>
      <c r="AC59">
        <v>24.12</v>
      </c>
      <c r="AD59">
        <v>37.26</v>
      </c>
      <c r="AE59">
        <v>0.61</v>
      </c>
      <c r="AF59">
        <v>37.26</v>
      </c>
      <c r="AG59">
        <v>96.46</v>
      </c>
      <c r="AH59">
        <v>0</v>
      </c>
      <c r="AI59">
        <v>1.93</v>
      </c>
      <c r="AJ59">
        <v>72.34</v>
      </c>
      <c r="AK59">
        <v>0.96</v>
      </c>
      <c r="AL59">
        <v>0</v>
      </c>
      <c r="AM59">
        <v>24.12</v>
      </c>
      <c r="AN59">
        <v>1.59</v>
      </c>
      <c r="AO59">
        <v>0</v>
      </c>
      <c r="AP59">
        <v>24.04</v>
      </c>
      <c r="AQ59">
        <v>24.12</v>
      </c>
      <c r="AR59">
        <v>84.09</v>
      </c>
      <c r="AS59">
        <v>37.26</v>
      </c>
      <c r="AT59">
        <v>4.82</v>
      </c>
      <c r="AU59">
        <v>2.89</v>
      </c>
      <c r="AV59">
        <v>96.46</v>
      </c>
      <c r="AW59">
        <v>7.23</v>
      </c>
      <c r="AX59">
        <v>0</v>
      </c>
      <c r="AY59">
        <v>0</v>
      </c>
      <c r="AZ59">
        <v>48.23</v>
      </c>
      <c r="BA59">
        <v>24.12</v>
      </c>
      <c r="BB59">
        <v>0.36</v>
      </c>
      <c r="BC59">
        <v>11.72</v>
      </c>
      <c r="BD59">
        <v>0</v>
      </c>
      <c r="BE59">
        <v>12.54</v>
      </c>
      <c r="BF59">
        <v>0</v>
      </c>
      <c r="BG59">
        <v>48.23</v>
      </c>
      <c r="BH59">
        <v>164.22</v>
      </c>
      <c r="BI59">
        <v>21.22</v>
      </c>
      <c r="BJ59">
        <v>0.52</v>
      </c>
      <c r="BK59">
        <v>48.23</v>
      </c>
      <c r="BL59">
        <v>0.68</v>
      </c>
      <c r="BM59">
        <v>0.97</v>
      </c>
      <c r="BN59">
        <v>0.88</v>
      </c>
      <c r="BO59">
        <v>48.23</v>
      </c>
      <c r="BP59">
        <v>0</v>
      </c>
      <c r="BQ59">
        <v>96.46</v>
      </c>
      <c r="BR59">
        <v>0</v>
      </c>
      <c r="BS59">
        <v>53.05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12.42</v>
      </c>
      <c r="CB59">
        <v>0</v>
      </c>
      <c r="CC59">
        <v>0</v>
      </c>
      <c r="CD59">
        <v>15.14</v>
      </c>
      <c r="CE59">
        <v>0</v>
      </c>
      <c r="CF59">
        <v>0</v>
      </c>
    </row>
    <row r="60" spans="1:84">
      <c r="G60" t="s">
        <v>102</v>
      </c>
      <c r="H60" s="73">
        <v>584.44000000000005</v>
      </c>
      <c r="I60" s="46">
        <v>266.59000000000003</v>
      </c>
      <c r="J60" s="46">
        <v>550.94000000000005</v>
      </c>
      <c r="K60" s="46">
        <v>199.62</v>
      </c>
      <c r="L60" s="46">
        <v>11.77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5.0199999999999996</v>
      </c>
      <c r="X60">
        <v>24.12</v>
      </c>
      <c r="Y60">
        <v>241.15</v>
      </c>
      <c r="Z60">
        <v>0.88</v>
      </c>
      <c r="AA60">
        <v>90.67</v>
      </c>
      <c r="AB60">
        <v>66.739999999999995</v>
      </c>
      <c r="AC60">
        <v>24.12</v>
      </c>
      <c r="AD60">
        <v>37.26</v>
      </c>
      <c r="AE60">
        <v>0.61</v>
      </c>
      <c r="AF60">
        <v>37.26</v>
      </c>
      <c r="AG60">
        <v>96.46</v>
      </c>
      <c r="AH60">
        <v>0</v>
      </c>
      <c r="AI60">
        <v>1.93</v>
      </c>
      <c r="AJ60">
        <v>72.34</v>
      </c>
      <c r="AK60">
        <v>0.96</v>
      </c>
      <c r="AL60">
        <v>0</v>
      </c>
      <c r="AM60">
        <v>24.12</v>
      </c>
      <c r="AN60">
        <v>1.59</v>
      </c>
      <c r="AO60">
        <v>0</v>
      </c>
      <c r="AP60">
        <v>24.04</v>
      </c>
      <c r="AQ60">
        <v>24.12</v>
      </c>
      <c r="AR60">
        <v>84.09</v>
      </c>
      <c r="AS60">
        <v>37.26</v>
      </c>
      <c r="AT60">
        <v>4.82</v>
      </c>
      <c r="AU60">
        <v>2.89</v>
      </c>
      <c r="AV60">
        <v>96.46</v>
      </c>
      <c r="AW60">
        <v>7.23</v>
      </c>
      <c r="AX60">
        <v>0</v>
      </c>
      <c r="AY60">
        <v>0</v>
      </c>
      <c r="AZ60">
        <v>48.23</v>
      </c>
      <c r="BA60">
        <v>24.12</v>
      </c>
      <c r="BB60">
        <v>0.36</v>
      </c>
      <c r="BC60">
        <v>11.72</v>
      </c>
      <c r="BD60">
        <v>0</v>
      </c>
      <c r="BE60">
        <v>12.54</v>
      </c>
      <c r="BF60">
        <v>0</v>
      </c>
      <c r="BG60">
        <v>48.23</v>
      </c>
      <c r="BH60">
        <v>164.22</v>
      </c>
      <c r="BI60">
        <v>21.22</v>
      </c>
      <c r="BJ60">
        <v>0.52</v>
      </c>
      <c r="BK60">
        <v>48.23</v>
      </c>
      <c r="BL60">
        <v>0.68</v>
      </c>
      <c r="BM60">
        <v>0.97</v>
      </c>
      <c r="BN60">
        <v>0.88</v>
      </c>
      <c r="BO60">
        <v>48.23</v>
      </c>
      <c r="BP60">
        <v>0</v>
      </c>
      <c r="BQ60">
        <v>96.46</v>
      </c>
      <c r="BR60">
        <v>0</v>
      </c>
      <c r="BS60">
        <v>53.05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12.42</v>
      </c>
      <c r="CB60">
        <v>0</v>
      </c>
      <c r="CC60">
        <v>0</v>
      </c>
      <c r="CD60">
        <v>15.14</v>
      </c>
      <c r="CE60">
        <v>0</v>
      </c>
      <c r="CF60">
        <v>0</v>
      </c>
    </row>
    <row r="61" spans="1:84">
      <c r="G61" t="s">
        <v>103</v>
      </c>
      <c r="H61" s="73">
        <v>584.44000000000005</v>
      </c>
      <c r="I61" s="46">
        <v>266.59000000000003</v>
      </c>
      <c r="J61" s="46">
        <v>550.94000000000005</v>
      </c>
      <c r="K61" s="46">
        <v>199.62</v>
      </c>
      <c r="L61" s="46">
        <v>11.24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4.49</v>
      </c>
      <c r="X61">
        <v>24.12</v>
      </c>
      <c r="Y61">
        <v>241.15</v>
      </c>
      <c r="Z61">
        <v>0.88</v>
      </c>
      <c r="AA61">
        <v>90.67</v>
      </c>
      <c r="AB61">
        <v>66.739999999999995</v>
      </c>
      <c r="AC61">
        <v>24.12</v>
      </c>
      <c r="AD61">
        <v>37.26</v>
      </c>
      <c r="AE61">
        <v>0.61</v>
      </c>
      <c r="AF61">
        <v>37.26</v>
      </c>
      <c r="AG61">
        <v>96.46</v>
      </c>
      <c r="AH61">
        <v>0</v>
      </c>
      <c r="AI61">
        <v>1.93</v>
      </c>
      <c r="AJ61">
        <v>72.34</v>
      </c>
      <c r="AK61">
        <v>0.96</v>
      </c>
      <c r="AL61">
        <v>0</v>
      </c>
      <c r="AM61">
        <v>24.12</v>
      </c>
      <c r="AN61">
        <v>1.59</v>
      </c>
      <c r="AO61">
        <v>0</v>
      </c>
      <c r="AP61">
        <v>24.04</v>
      </c>
      <c r="AQ61">
        <v>24.12</v>
      </c>
      <c r="AR61">
        <v>84.09</v>
      </c>
      <c r="AS61">
        <v>37.26</v>
      </c>
      <c r="AT61">
        <v>4.82</v>
      </c>
      <c r="AU61">
        <v>2.89</v>
      </c>
      <c r="AV61">
        <v>96.46</v>
      </c>
      <c r="AW61">
        <v>7.23</v>
      </c>
      <c r="AX61">
        <v>0</v>
      </c>
      <c r="AY61">
        <v>0</v>
      </c>
      <c r="AZ61">
        <v>48.23</v>
      </c>
      <c r="BA61">
        <v>24.12</v>
      </c>
      <c r="BB61">
        <v>0.36</v>
      </c>
      <c r="BC61">
        <v>11.72</v>
      </c>
      <c r="BD61">
        <v>0</v>
      </c>
      <c r="BE61">
        <v>12.54</v>
      </c>
      <c r="BF61">
        <v>0</v>
      </c>
      <c r="BG61">
        <v>48.23</v>
      </c>
      <c r="BH61">
        <v>164.22</v>
      </c>
      <c r="BI61">
        <v>21.22</v>
      </c>
      <c r="BJ61">
        <v>0.52</v>
      </c>
      <c r="BK61">
        <v>48.23</v>
      </c>
      <c r="BL61">
        <v>0.68</v>
      </c>
      <c r="BM61">
        <v>0.97</v>
      </c>
      <c r="BN61">
        <v>0.88</v>
      </c>
      <c r="BO61">
        <v>48.23</v>
      </c>
      <c r="BP61">
        <v>0</v>
      </c>
      <c r="BQ61">
        <v>96.46</v>
      </c>
      <c r="BR61">
        <v>0</v>
      </c>
      <c r="BS61">
        <v>53.05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12.42</v>
      </c>
      <c r="CB61">
        <v>0</v>
      </c>
      <c r="CC61">
        <v>0</v>
      </c>
      <c r="CD61">
        <v>15.14</v>
      </c>
      <c r="CE61">
        <v>0</v>
      </c>
      <c r="CF61">
        <v>0</v>
      </c>
    </row>
    <row r="62" spans="1:84">
      <c r="G62" t="s">
        <v>104</v>
      </c>
      <c r="H62" s="73">
        <v>584.44000000000005</v>
      </c>
      <c r="I62" s="46">
        <v>266.59000000000003</v>
      </c>
      <c r="J62" s="46">
        <v>550.94000000000005</v>
      </c>
      <c r="K62" s="46">
        <v>199.62</v>
      </c>
      <c r="L62" s="46">
        <v>10.8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4.05</v>
      </c>
      <c r="X62">
        <v>24.12</v>
      </c>
      <c r="Y62">
        <v>241.15</v>
      </c>
      <c r="Z62">
        <v>0.88</v>
      </c>
      <c r="AA62">
        <v>90.67</v>
      </c>
      <c r="AB62">
        <v>66.739999999999995</v>
      </c>
      <c r="AC62">
        <v>24.12</v>
      </c>
      <c r="AD62">
        <v>37.26</v>
      </c>
      <c r="AE62">
        <v>0.61</v>
      </c>
      <c r="AF62">
        <v>37.26</v>
      </c>
      <c r="AG62">
        <v>96.46</v>
      </c>
      <c r="AH62">
        <v>0</v>
      </c>
      <c r="AI62">
        <v>1.93</v>
      </c>
      <c r="AJ62">
        <v>72.34</v>
      </c>
      <c r="AK62">
        <v>0.96</v>
      </c>
      <c r="AL62">
        <v>0</v>
      </c>
      <c r="AM62">
        <v>24.12</v>
      </c>
      <c r="AN62">
        <v>1.59</v>
      </c>
      <c r="AO62">
        <v>0</v>
      </c>
      <c r="AP62">
        <v>24.04</v>
      </c>
      <c r="AQ62">
        <v>24.12</v>
      </c>
      <c r="AR62">
        <v>84.09</v>
      </c>
      <c r="AS62">
        <v>37.26</v>
      </c>
      <c r="AT62">
        <v>4.82</v>
      </c>
      <c r="AU62">
        <v>2.89</v>
      </c>
      <c r="AV62">
        <v>96.46</v>
      </c>
      <c r="AW62">
        <v>7.23</v>
      </c>
      <c r="AX62">
        <v>0</v>
      </c>
      <c r="AY62">
        <v>0</v>
      </c>
      <c r="AZ62">
        <v>48.23</v>
      </c>
      <c r="BA62">
        <v>24.12</v>
      </c>
      <c r="BB62">
        <v>0.36</v>
      </c>
      <c r="BC62">
        <v>11.72</v>
      </c>
      <c r="BD62">
        <v>0</v>
      </c>
      <c r="BE62">
        <v>12.54</v>
      </c>
      <c r="BF62">
        <v>0</v>
      </c>
      <c r="BG62">
        <v>48.23</v>
      </c>
      <c r="BH62">
        <v>164.22</v>
      </c>
      <c r="BI62">
        <v>21.22</v>
      </c>
      <c r="BJ62">
        <v>0.52</v>
      </c>
      <c r="BK62">
        <v>48.23</v>
      </c>
      <c r="BL62">
        <v>0.68</v>
      </c>
      <c r="BM62">
        <v>0.97</v>
      </c>
      <c r="BN62">
        <v>0.88</v>
      </c>
      <c r="BO62">
        <v>48.23</v>
      </c>
      <c r="BP62">
        <v>0</v>
      </c>
      <c r="BQ62">
        <v>96.46</v>
      </c>
      <c r="BR62">
        <v>0</v>
      </c>
      <c r="BS62">
        <v>53.05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12.42</v>
      </c>
      <c r="CB62">
        <v>0</v>
      </c>
      <c r="CC62">
        <v>0</v>
      </c>
      <c r="CD62">
        <v>15.14</v>
      </c>
      <c r="CE62">
        <v>0</v>
      </c>
      <c r="CF62">
        <v>0</v>
      </c>
    </row>
    <row r="63" spans="1:84">
      <c r="G63" t="s">
        <v>105</v>
      </c>
      <c r="H63" s="73">
        <v>584.44000000000005</v>
      </c>
      <c r="I63" s="46">
        <v>266.59000000000003</v>
      </c>
      <c r="J63" s="46">
        <v>550.94000000000005</v>
      </c>
      <c r="K63" s="46">
        <v>199.62</v>
      </c>
      <c r="L63" s="46">
        <v>10.61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3.86</v>
      </c>
      <c r="X63">
        <v>24.12</v>
      </c>
      <c r="Y63">
        <v>241.15</v>
      </c>
      <c r="Z63">
        <v>0.88</v>
      </c>
      <c r="AA63">
        <v>90.67</v>
      </c>
      <c r="AB63">
        <v>66.739999999999995</v>
      </c>
      <c r="AC63">
        <v>24.12</v>
      </c>
      <c r="AD63">
        <v>37.26</v>
      </c>
      <c r="AE63">
        <v>0.61</v>
      </c>
      <c r="AF63">
        <v>37.26</v>
      </c>
      <c r="AG63">
        <v>96.46</v>
      </c>
      <c r="AH63">
        <v>0</v>
      </c>
      <c r="AI63">
        <v>1.93</v>
      </c>
      <c r="AJ63">
        <v>72.34</v>
      </c>
      <c r="AK63">
        <v>0.96</v>
      </c>
      <c r="AL63">
        <v>0</v>
      </c>
      <c r="AM63">
        <v>24.12</v>
      </c>
      <c r="AN63">
        <v>1.59</v>
      </c>
      <c r="AO63">
        <v>0</v>
      </c>
      <c r="AP63">
        <v>24.04</v>
      </c>
      <c r="AQ63">
        <v>24.12</v>
      </c>
      <c r="AR63">
        <v>84.09</v>
      </c>
      <c r="AS63">
        <v>37.26</v>
      </c>
      <c r="AT63">
        <v>4.82</v>
      </c>
      <c r="AU63">
        <v>2.89</v>
      </c>
      <c r="AV63">
        <v>96.46</v>
      </c>
      <c r="AW63">
        <v>7.23</v>
      </c>
      <c r="AX63">
        <v>0</v>
      </c>
      <c r="AY63">
        <v>0</v>
      </c>
      <c r="AZ63">
        <v>48.23</v>
      </c>
      <c r="BA63">
        <v>24.12</v>
      </c>
      <c r="BB63">
        <v>0.36</v>
      </c>
      <c r="BC63">
        <v>11.72</v>
      </c>
      <c r="BD63">
        <v>0</v>
      </c>
      <c r="BE63">
        <v>12.54</v>
      </c>
      <c r="BF63">
        <v>0</v>
      </c>
      <c r="BG63">
        <v>48.23</v>
      </c>
      <c r="BH63">
        <v>164.22</v>
      </c>
      <c r="BI63">
        <v>21.22</v>
      </c>
      <c r="BJ63">
        <v>0.52</v>
      </c>
      <c r="BK63">
        <v>48.23</v>
      </c>
      <c r="BL63">
        <v>0.68</v>
      </c>
      <c r="BM63">
        <v>0.97</v>
      </c>
      <c r="BN63">
        <v>0.88</v>
      </c>
      <c r="BO63">
        <v>48.23</v>
      </c>
      <c r="BP63">
        <v>0</v>
      </c>
      <c r="BQ63">
        <v>96.46</v>
      </c>
      <c r="BR63">
        <v>0</v>
      </c>
      <c r="BS63">
        <v>53.05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12.42</v>
      </c>
      <c r="CB63">
        <v>0</v>
      </c>
      <c r="CC63">
        <v>0</v>
      </c>
      <c r="CD63">
        <v>15.14</v>
      </c>
      <c r="CE63">
        <v>0</v>
      </c>
      <c r="CF63">
        <v>0</v>
      </c>
    </row>
    <row r="64" spans="1:84">
      <c r="G64" t="s">
        <v>106</v>
      </c>
      <c r="H64" s="73">
        <v>584.44000000000005</v>
      </c>
      <c r="I64" s="46">
        <v>266.59000000000003</v>
      </c>
      <c r="J64" s="46">
        <v>550.94000000000005</v>
      </c>
      <c r="K64" s="46">
        <v>199.62</v>
      </c>
      <c r="L64" s="46">
        <v>10.42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3.67</v>
      </c>
      <c r="X64">
        <v>24.12</v>
      </c>
      <c r="Y64">
        <v>241.15</v>
      </c>
      <c r="Z64">
        <v>0.88</v>
      </c>
      <c r="AA64">
        <v>90.67</v>
      </c>
      <c r="AB64">
        <v>66.739999999999995</v>
      </c>
      <c r="AC64">
        <v>24.12</v>
      </c>
      <c r="AD64">
        <v>37.26</v>
      </c>
      <c r="AE64">
        <v>0.61</v>
      </c>
      <c r="AF64">
        <v>37.26</v>
      </c>
      <c r="AG64">
        <v>96.46</v>
      </c>
      <c r="AH64">
        <v>0</v>
      </c>
      <c r="AI64">
        <v>1.93</v>
      </c>
      <c r="AJ64">
        <v>72.34</v>
      </c>
      <c r="AK64">
        <v>0.96</v>
      </c>
      <c r="AL64">
        <v>0</v>
      </c>
      <c r="AM64">
        <v>24.12</v>
      </c>
      <c r="AN64">
        <v>1.59</v>
      </c>
      <c r="AO64">
        <v>0</v>
      </c>
      <c r="AP64">
        <v>24.04</v>
      </c>
      <c r="AQ64">
        <v>24.12</v>
      </c>
      <c r="AR64">
        <v>84.09</v>
      </c>
      <c r="AS64">
        <v>37.26</v>
      </c>
      <c r="AT64">
        <v>4.82</v>
      </c>
      <c r="AU64">
        <v>2.89</v>
      </c>
      <c r="AV64">
        <v>96.46</v>
      </c>
      <c r="AW64">
        <v>7.23</v>
      </c>
      <c r="AX64">
        <v>0</v>
      </c>
      <c r="AY64">
        <v>0</v>
      </c>
      <c r="AZ64">
        <v>48.23</v>
      </c>
      <c r="BA64">
        <v>24.12</v>
      </c>
      <c r="BB64">
        <v>0.36</v>
      </c>
      <c r="BC64">
        <v>11.72</v>
      </c>
      <c r="BD64">
        <v>0</v>
      </c>
      <c r="BE64">
        <v>12.54</v>
      </c>
      <c r="BF64">
        <v>0</v>
      </c>
      <c r="BG64">
        <v>48.23</v>
      </c>
      <c r="BH64">
        <v>164.22</v>
      </c>
      <c r="BI64">
        <v>21.22</v>
      </c>
      <c r="BJ64">
        <v>0.52</v>
      </c>
      <c r="BK64">
        <v>48.23</v>
      </c>
      <c r="BL64">
        <v>0.68</v>
      </c>
      <c r="BM64">
        <v>0.97</v>
      </c>
      <c r="BN64">
        <v>0.88</v>
      </c>
      <c r="BO64">
        <v>48.23</v>
      </c>
      <c r="BP64">
        <v>0</v>
      </c>
      <c r="BQ64">
        <v>96.46</v>
      </c>
      <c r="BR64">
        <v>0</v>
      </c>
      <c r="BS64">
        <v>53.05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12.42</v>
      </c>
      <c r="CB64">
        <v>0</v>
      </c>
      <c r="CC64">
        <v>0</v>
      </c>
      <c r="CD64">
        <v>15.14</v>
      </c>
      <c r="CE64">
        <v>0</v>
      </c>
      <c r="CF64">
        <v>0</v>
      </c>
    </row>
    <row r="65" spans="7:84">
      <c r="G65" t="s">
        <v>107</v>
      </c>
      <c r="H65" s="73">
        <v>584.44000000000005</v>
      </c>
      <c r="I65" s="46">
        <v>266.59000000000003</v>
      </c>
      <c r="J65" s="46">
        <v>550.94000000000005</v>
      </c>
      <c r="K65" s="46">
        <v>199.62</v>
      </c>
      <c r="L65" s="46">
        <v>10.220000000000001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3.47</v>
      </c>
      <c r="X65">
        <v>24.12</v>
      </c>
      <c r="Y65">
        <v>241.15</v>
      </c>
      <c r="Z65">
        <v>0.88</v>
      </c>
      <c r="AA65">
        <v>90.67</v>
      </c>
      <c r="AB65">
        <v>66.739999999999995</v>
      </c>
      <c r="AC65">
        <v>24.12</v>
      </c>
      <c r="AD65">
        <v>37.26</v>
      </c>
      <c r="AE65">
        <v>0.61</v>
      </c>
      <c r="AF65">
        <v>37.26</v>
      </c>
      <c r="AG65">
        <v>96.46</v>
      </c>
      <c r="AH65">
        <v>0</v>
      </c>
      <c r="AI65">
        <v>1.93</v>
      </c>
      <c r="AJ65">
        <v>72.34</v>
      </c>
      <c r="AK65">
        <v>0.96</v>
      </c>
      <c r="AL65">
        <v>0</v>
      </c>
      <c r="AM65">
        <v>24.12</v>
      </c>
      <c r="AN65">
        <v>1.59</v>
      </c>
      <c r="AO65">
        <v>0</v>
      </c>
      <c r="AP65">
        <v>24.04</v>
      </c>
      <c r="AQ65">
        <v>24.12</v>
      </c>
      <c r="AR65">
        <v>84.09</v>
      </c>
      <c r="AS65">
        <v>37.26</v>
      </c>
      <c r="AT65">
        <v>4.82</v>
      </c>
      <c r="AU65">
        <v>2.89</v>
      </c>
      <c r="AV65">
        <v>96.46</v>
      </c>
      <c r="AW65">
        <v>7.23</v>
      </c>
      <c r="AX65">
        <v>0</v>
      </c>
      <c r="AY65">
        <v>0</v>
      </c>
      <c r="AZ65">
        <v>48.23</v>
      </c>
      <c r="BA65">
        <v>24.12</v>
      </c>
      <c r="BB65">
        <v>0.36</v>
      </c>
      <c r="BC65">
        <v>11.72</v>
      </c>
      <c r="BD65">
        <v>0</v>
      </c>
      <c r="BE65">
        <v>12.54</v>
      </c>
      <c r="BF65">
        <v>0</v>
      </c>
      <c r="BG65">
        <v>48.23</v>
      </c>
      <c r="BH65">
        <v>164.22</v>
      </c>
      <c r="BI65">
        <v>21.22</v>
      </c>
      <c r="BJ65">
        <v>0.52</v>
      </c>
      <c r="BK65">
        <v>48.23</v>
      </c>
      <c r="BL65">
        <v>0.68</v>
      </c>
      <c r="BM65">
        <v>0.97</v>
      </c>
      <c r="BN65">
        <v>0.88</v>
      </c>
      <c r="BO65">
        <v>48.23</v>
      </c>
      <c r="BP65">
        <v>0</v>
      </c>
      <c r="BQ65">
        <v>96.46</v>
      </c>
      <c r="BR65">
        <v>0</v>
      </c>
      <c r="BS65">
        <v>53.05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12.42</v>
      </c>
      <c r="CB65">
        <v>0</v>
      </c>
      <c r="CC65">
        <v>0</v>
      </c>
      <c r="CD65">
        <v>15.14</v>
      </c>
      <c r="CE65">
        <v>0</v>
      </c>
      <c r="CF65">
        <v>0</v>
      </c>
    </row>
    <row r="66" spans="7:84">
      <c r="G66" t="s">
        <v>108</v>
      </c>
      <c r="H66" s="73">
        <v>584.44000000000005</v>
      </c>
      <c r="I66" s="46">
        <v>266.59000000000003</v>
      </c>
      <c r="J66" s="46">
        <v>550.94000000000005</v>
      </c>
      <c r="K66" s="46">
        <v>199.62</v>
      </c>
      <c r="L66" s="46">
        <v>10.030000000000001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3.28</v>
      </c>
      <c r="X66">
        <v>24.12</v>
      </c>
      <c r="Y66">
        <v>241.15</v>
      </c>
      <c r="Z66">
        <v>0.88</v>
      </c>
      <c r="AA66">
        <v>90.67</v>
      </c>
      <c r="AB66">
        <v>66.739999999999995</v>
      </c>
      <c r="AC66">
        <v>24.12</v>
      </c>
      <c r="AD66">
        <v>37.26</v>
      </c>
      <c r="AE66">
        <v>0.61</v>
      </c>
      <c r="AF66">
        <v>37.26</v>
      </c>
      <c r="AG66">
        <v>96.46</v>
      </c>
      <c r="AH66">
        <v>0</v>
      </c>
      <c r="AI66">
        <v>1.93</v>
      </c>
      <c r="AJ66">
        <v>72.34</v>
      </c>
      <c r="AK66">
        <v>0.96</v>
      </c>
      <c r="AL66">
        <v>0</v>
      </c>
      <c r="AM66">
        <v>24.12</v>
      </c>
      <c r="AN66">
        <v>1.59</v>
      </c>
      <c r="AO66">
        <v>0</v>
      </c>
      <c r="AP66">
        <v>24.04</v>
      </c>
      <c r="AQ66">
        <v>24.12</v>
      </c>
      <c r="AR66">
        <v>84.09</v>
      </c>
      <c r="AS66">
        <v>37.26</v>
      </c>
      <c r="AT66">
        <v>4.82</v>
      </c>
      <c r="AU66">
        <v>2.89</v>
      </c>
      <c r="AV66">
        <v>96.46</v>
      </c>
      <c r="AW66">
        <v>7.23</v>
      </c>
      <c r="AX66">
        <v>0</v>
      </c>
      <c r="AY66">
        <v>0</v>
      </c>
      <c r="AZ66">
        <v>48.23</v>
      </c>
      <c r="BA66">
        <v>24.12</v>
      </c>
      <c r="BB66">
        <v>0.36</v>
      </c>
      <c r="BC66">
        <v>11.72</v>
      </c>
      <c r="BD66">
        <v>0</v>
      </c>
      <c r="BE66">
        <v>12.54</v>
      </c>
      <c r="BF66">
        <v>0</v>
      </c>
      <c r="BG66">
        <v>48.23</v>
      </c>
      <c r="BH66">
        <v>164.22</v>
      </c>
      <c r="BI66">
        <v>21.22</v>
      </c>
      <c r="BJ66">
        <v>0.52</v>
      </c>
      <c r="BK66">
        <v>48.23</v>
      </c>
      <c r="BL66">
        <v>0.68</v>
      </c>
      <c r="BM66">
        <v>0.97</v>
      </c>
      <c r="BN66">
        <v>0.88</v>
      </c>
      <c r="BO66">
        <v>48.23</v>
      </c>
      <c r="BP66">
        <v>0</v>
      </c>
      <c r="BQ66">
        <v>96.46</v>
      </c>
      <c r="BR66">
        <v>0</v>
      </c>
      <c r="BS66">
        <v>53.05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12.42</v>
      </c>
      <c r="CB66">
        <v>0</v>
      </c>
      <c r="CC66">
        <v>0</v>
      </c>
      <c r="CD66">
        <v>15.14</v>
      </c>
      <c r="CE66">
        <v>0</v>
      </c>
      <c r="CF66">
        <v>0</v>
      </c>
    </row>
    <row r="67" spans="7:84">
      <c r="G67" t="s">
        <v>109</v>
      </c>
      <c r="H67" s="73">
        <v>584.30000000000007</v>
      </c>
      <c r="I67" s="46">
        <v>266.59000000000003</v>
      </c>
      <c r="J67" s="46">
        <v>564.11</v>
      </c>
      <c r="K67" s="46">
        <v>198.95</v>
      </c>
      <c r="L67" s="46">
        <v>9.84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3.09</v>
      </c>
      <c r="X67">
        <v>24.12</v>
      </c>
      <c r="Y67">
        <v>241.15</v>
      </c>
      <c r="Z67">
        <v>0.88</v>
      </c>
      <c r="AA67">
        <v>90.67</v>
      </c>
      <c r="AB67">
        <v>66.739999999999995</v>
      </c>
      <c r="AC67">
        <v>24.12</v>
      </c>
      <c r="AD67">
        <v>37.26</v>
      </c>
      <c r="AE67">
        <v>0.61</v>
      </c>
      <c r="AF67">
        <v>37.26</v>
      </c>
      <c r="AG67">
        <v>96.46</v>
      </c>
      <c r="AH67">
        <v>0</v>
      </c>
      <c r="AI67">
        <v>1.93</v>
      </c>
      <c r="AJ67">
        <v>72.34</v>
      </c>
      <c r="AK67">
        <v>0.82</v>
      </c>
      <c r="AL67">
        <v>0</v>
      </c>
      <c r="AM67">
        <v>24.12</v>
      </c>
      <c r="AN67">
        <v>1.59</v>
      </c>
      <c r="AO67">
        <v>0</v>
      </c>
      <c r="AP67">
        <v>24.04</v>
      </c>
      <c r="AQ67">
        <v>24.12</v>
      </c>
      <c r="AR67">
        <v>84.09</v>
      </c>
      <c r="AS67">
        <v>37.26</v>
      </c>
      <c r="AT67">
        <v>4.82</v>
      </c>
      <c r="AU67">
        <v>2.89</v>
      </c>
      <c r="AV67">
        <v>96.46</v>
      </c>
      <c r="AW67">
        <v>7.23</v>
      </c>
      <c r="AX67">
        <v>0</v>
      </c>
      <c r="AY67">
        <v>0</v>
      </c>
      <c r="AZ67">
        <v>48.23</v>
      </c>
      <c r="BA67">
        <v>24.12</v>
      </c>
      <c r="BB67">
        <v>0.36</v>
      </c>
      <c r="BC67">
        <v>11.72</v>
      </c>
      <c r="BD67">
        <v>0</v>
      </c>
      <c r="BE67">
        <v>12.54</v>
      </c>
      <c r="BF67">
        <v>0</v>
      </c>
      <c r="BG67">
        <v>48.23</v>
      </c>
      <c r="BH67">
        <v>164.22</v>
      </c>
      <c r="BI67">
        <v>21.22</v>
      </c>
      <c r="BJ67">
        <v>0.52</v>
      </c>
      <c r="BK67">
        <v>48.23</v>
      </c>
      <c r="BL67">
        <v>0.68</v>
      </c>
      <c r="BM67">
        <v>0.97</v>
      </c>
      <c r="BN67">
        <v>0.88</v>
      </c>
      <c r="BO67">
        <v>48.23</v>
      </c>
      <c r="BP67">
        <v>0</v>
      </c>
      <c r="BQ67">
        <v>96.46</v>
      </c>
      <c r="BR67">
        <v>0</v>
      </c>
      <c r="BS67">
        <v>52.38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13.17</v>
      </c>
      <c r="BZ67">
        <v>0</v>
      </c>
      <c r="CA67">
        <v>12.42</v>
      </c>
      <c r="CB67">
        <v>0</v>
      </c>
      <c r="CC67">
        <v>0</v>
      </c>
      <c r="CD67">
        <v>15.14</v>
      </c>
      <c r="CE67">
        <v>0</v>
      </c>
      <c r="CF67">
        <v>0</v>
      </c>
    </row>
    <row r="68" spans="7:84">
      <c r="G68" t="s">
        <v>110</v>
      </c>
      <c r="H68" s="73">
        <v>584.30000000000007</v>
      </c>
      <c r="I68" s="46">
        <v>266.59000000000003</v>
      </c>
      <c r="J68" s="46">
        <v>564.11</v>
      </c>
      <c r="K68" s="46">
        <v>194.32</v>
      </c>
      <c r="L68" s="46">
        <v>9.4499999999999993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2.7</v>
      </c>
      <c r="X68">
        <v>24.12</v>
      </c>
      <c r="Y68">
        <v>241.15</v>
      </c>
      <c r="Z68">
        <v>0.88</v>
      </c>
      <c r="AA68">
        <v>90.67</v>
      </c>
      <c r="AB68">
        <v>66.739999999999995</v>
      </c>
      <c r="AC68">
        <v>24.12</v>
      </c>
      <c r="AD68">
        <v>37.26</v>
      </c>
      <c r="AE68">
        <v>0.61</v>
      </c>
      <c r="AF68">
        <v>37.26</v>
      </c>
      <c r="AG68">
        <v>96.46</v>
      </c>
      <c r="AH68">
        <v>0</v>
      </c>
      <c r="AI68">
        <v>1.93</v>
      </c>
      <c r="AJ68">
        <v>72.34</v>
      </c>
      <c r="AK68">
        <v>0.82</v>
      </c>
      <c r="AL68">
        <v>0</v>
      </c>
      <c r="AM68">
        <v>24.12</v>
      </c>
      <c r="AN68">
        <v>1.59</v>
      </c>
      <c r="AO68">
        <v>0</v>
      </c>
      <c r="AP68">
        <v>24.04</v>
      </c>
      <c r="AQ68">
        <v>24.12</v>
      </c>
      <c r="AR68">
        <v>84.09</v>
      </c>
      <c r="AS68">
        <v>37.26</v>
      </c>
      <c r="AT68">
        <v>4.82</v>
      </c>
      <c r="AU68">
        <v>2.89</v>
      </c>
      <c r="AV68">
        <v>96.46</v>
      </c>
      <c r="AW68">
        <v>7.23</v>
      </c>
      <c r="AX68">
        <v>0</v>
      </c>
      <c r="AY68">
        <v>0</v>
      </c>
      <c r="AZ68">
        <v>48.23</v>
      </c>
      <c r="BA68">
        <v>24.12</v>
      </c>
      <c r="BB68">
        <v>0.36</v>
      </c>
      <c r="BC68">
        <v>11.72</v>
      </c>
      <c r="BD68">
        <v>0</v>
      </c>
      <c r="BE68">
        <v>12.54</v>
      </c>
      <c r="BF68">
        <v>0</v>
      </c>
      <c r="BG68">
        <v>48.23</v>
      </c>
      <c r="BH68">
        <v>164.22</v>
      </c>
      <c r="BI68">
        <v>21.22</v>
      </c>
      <c r="BJ68">
        <v>0.52</v>
      </c>
      <c r="BK68">
        <v>48.23</v>
      </c>
      <c r="BL68">
        <v>0.68</v>
      </c>
      <c r="BM68">
        <v>0.97</v>
      </c>
      <c r="BN68">
        <v>0.88</v>
      </c>
      <c r="BO68">
        <v>48.23</v>
      </c>
      <c r="BP68">
        <v>0</v>
      </c>
      <c r="BQ68">
        <v>96.46</v>
      </c>
      <c r="BR68">
        <v>0</v>
      </c>
      <c r="BS68">
        <v>47.75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13.17</v>
      </c>
      <c r="BZ68">
        <v>0</v>
      </c>
      <c r="CA68">
        <v>12.42</v>
      </c>
      <c r="CB68">
        <v>0</v>
      </c>
      <c r="CC68">
        <v>0</v>
      </c>
      <c r="CD68">
        <v>15.14</v>
      </c>
      <c r="CE68">
        <v>0</v>
      </c>
      <c r="CF68">
        <v>0</v>
      </c>
    </row>
    <row r="69" spans="7:84">
      <c r="G69" t="s">
        <v>111</v>
      </c>
      <c r="H69" s="73">
        <v>584.30000000000007</v>
      </c>
      <c r="I69" s="46">
        <v>266.59000000000003</v>
      </c>
      <c r="J69" s="46">
        <v>564.11</v>
      </c>
      <c r="K69" s="46">
        <v>189.11</v>
      </c>
      <c r="L69" s="46">
        <v>9.16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2.41</v>
      </c>
      <c r="X69">
        <v>24.12</v>
      </c>
      <c r="Y69">
        <v>241.15</v>
      </c>
      <c r="Z69">
        <v>0.88</v>
      </c>
      <c r="AA69">
        <v>90.67</v>
      </c>
      <c r="AB69">
        <v>66.739999999999995</v>
      </c>
      <c r="AC69">
        <v>24.12</v>
      </c>
      <c r="AD69">
        <v>37.26</v>
      </c>
      <c r="AE69">
        <v>0.61</v>
      </c>
      <c r="AF69">
        <v>37.26</v>
      </c>
      <c r="AG69">
        <v>96.46</v>
      </c>
      <c r="AH69">
        <v>0</v>
      </c>
      <c r="AI69">
        <v>1.93</v>
      </c>
      <c r="AJ69">
        <v>72.34</v>
      </c>
      <c r="AK69">
        <v>0.82</v>
      </c>
      <c r="AL69">
        <v>0</v>
      </c>
      <c r="AM69">
        <v>24.12</v>
      </c>
      <c r="AN69">
        <v>1.59</v>
      </c>
      <c r="AO69">
        <v>0</v>
      </c>
      <c r="AP69">
        <v>24.04</v>
      </c>
      <c r="AQ69">
        <v>24.12</v>
      </c>
      <c r="AR69">
        <v>84.09</v>
      </c>
      <c r="AS69">
        <v>37.26</v>
      </c>
      <c r="AT69">
        <v>4.82</v>
      </c>
      <c r="AU69">
        <v>2.89</v>
      </c>
      <c r="AV69">
        <v>96.46</v>
      </c>
      <c r="AW69">
        <v>7.23</v>
      </c>
      <c r="AX69">
        <v>0</v>
      </c>
      <c r="AY69">
        <v>0</v>
      </c>
      <c r="AZ69">
        <v>48.23</v>
      </c>
      <c r="BA69">
        <v>24.12</v>
      </c>
      <c r="BB69">
        <v>0.36</v>
      </c>
      <c r="BC69">
        <v>11.72</v>
      </c>
      <c r="BD69">
        <v>0</v>
      </c>
      <c r="BE69">
        <v>12.54</v>
      </c>
      <c r="BF69">
        <v>0</v>
      </c>
      <c r="BG69">
        <v>48.23</v>
      </c>
      <c r="BH69">
        <v>164.22</v>
      </c>
      <c r="BI69">
        <v>21.22</v>
      </c>
      <c r="BJ69">
        <v>0.52</v>
      </c>
      <c r="BK69">
        <v>48.23</v>
      </c>
      <c r="BL69">
        <v>0.68</v>
      </c>
      <c r="BM69">
        <v>0.97</v>
      </c>
      <c r="BN69">
        <v>0.88</v>
      </c>
      <c r="BO69">
        <v>48.23</v>
      </c>
      <c r="BP69">
        <v>0</v>
      </c>
      <c r="BQ69">
        <v>96.46</v>
      </c>
      <c r="BR69">
        <v>0</v>
      </c>
      <c r="BS69">
        <v>42.54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13.17</v>
      </c>
      <c r="BZ69">
        <v>0</v>
      </c>
      <c r="CA69">
        <v>12.42</v>
      </c>
      <c r="CB69">
        <v>0</v>
      </c>
      <c r="CC69">
        <v>0</v>
      </c>
      <c r="CD69">
        <v>15.14</v>
      </c>
      <c r="CE69">
        <v>0</v>
      </c>
      <c r="CF69">
        <v>0</v>
      </c>
    </row>
    <row r="70" spans="7:84">
      <c r="G70" t="s">
        <v>112</v>
      </c>
      <c r="H70" s="73">
        <v>584.30000000000007</v>
      </c>
      <c r="I70" s="46">
        <v>266.59000000000003</v>
      </c>
      <c r="J70" s="46">
        <v>564.11</v>
      </c>
      <c r="K70" s="46">
        <v>181.96999999999997</v>
      </c>
      <c r="L70" s="46">
        <v>8.6000000000000014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1.85</v>
      </c>
      <c r="X70">
        <v>24.12</v>
      </c>
      <c r="Y70">
        <v>241.15</v>
      </c>
      <c r="Z70">
        <v>0.88</v>
      </c>
      <c r="AA70">
        <v>90.67</v>
      </c>
      <c r="AB70">
        <v>66.739999999999995</v>
      </c>
      <c r="AC70">
        <v>24.12</v>
      </c>
      <c r="AD70">
        <v>37.26</v>
      </c>
      <c r="AE70">
        <v>0.61</v>
      </c>
      <c r="AF70">
        <v>37.26</v>
      </c>
      <c r="AG70">
        <v>96.46</v>
      </c>
      <c r="AH70">
        <v>0</v>
      </c>
      <c r="AI70">
        <v>1.93</v>
      </c>
      <c r="AJ70">
        <v>72.34</v>
      </c>
      <c r="AK70">
        <v>0.82</v>
      </c>
      <c r="AL70">
        <v>0</v>
      </c>
      <c r="AM70">
        <v>24.12</v>
      </c>
      <c r="AN70">
        <v>1.59</v>
      </c>
      <c r="AO70">
        <v>0</v>
      </c>
      <c r="AP70">
        <v>24.04</v>
      </c>
      <c r="AQ70">
        <v>24.12</v>
      </c>
      <c r="AR70">
        <v>84.09</v>
      </c>
      <c r="AS70">
        <v>37.26</v>
      </c>
      <c r="AT70">
        <v>4.82</v>
      </c>
      <c r="AU70">
        <v>2.89</v>
      </c>
      <c r="AV70">
        <v>96.46</v>
      </c>
      <c r="AW70">
        <v>7.23</v>
      </c>
      <c r="AX70">
        <v>0</v>
      </c>
      <c r="AY70">
        <v>0</v>
      </c>
      <c r="AZ70">
        <v>48.23</v>
      </c>
      <c r="BA70">
        <v>24.12</v>
      </c>
      <c r="BB70">
        <v>0.36</v>
      </c>
      <c r="BC70">
        <v>11.72</v>
      </c>
      <c r="BD70">
        <v>0</v>
      </c>
      <c r="BE70">
        <v>12.54</v>
      </c>
      <c r="BF70">
        <v>0</v>
      </c>
      <c r="BG70">
        <v>48.23</v>
      </c>
      <c r="BH70">
        <v>164.22</v>
      </c>
      <c r="BI70">
        <v>21.22</v>
      </c>
      <c r="BJ70">
        <v>0.52</v>
      </c>
      <c r="BK70">
        <v>48.23</v>
      </c>
      <c r="BL70">
        <v>0.68</v>
      </c>
      <c r="BM70">
        <v>0.97</v>
      </c>
      <c r="BN70">
        <v>0.88</v>
      </c>
      <c r="BO70">
        <v>48.23</v>
      </c>
      <c r="BP70">
        <v>0</v>
      </c>
      <c r="BQ70">
        <v>96.46</v>
      </c>
      <c r="BR70">
        <v>0</v>
      </c>
      <c r="BS70">
        <v>35.4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13.17</v>
      </c>
      <c r="BZ70">
        <v>0</v>
      </c>
      <c r="CA70">
        <v>12.42</v>
      </c>
      <c r="CB70">
        <v>0</v>
      </c>
      <c r="CC70">
        <v>0</v>
      </c>
      <c r="CD70">
        <v>15.14</v>
      </c>
      <c r="CE70">
        <v>0</v>
      </c>
      <c r="CF70">
        <v>0</v>
      </c>
    </row>
    <row r="71" spans="7:84">
      <c r="G71" t="s">
        <v>113</v>
      </c>
      <c r="H71" s="73">
        <v>584.30000000000007</v>
      </c>
      <c r="I71" s="46">
        <v>266.59000000000003</v>
      </c>
      <c r="J71" s="46">
        <v>564.11</v>
      </c>
      <c r="K71" s="46">
        <v>146.57</v>
      </c>
      <c r="L71" s="46">
        <v>8.3500000000000014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1.6</v>
      </c>
      <c r="X71">
        <v>24.12</v>
      </c>
      <c r="Y71">
        <v>241.15</v>
      </c>
      <c r="Z71">
        <v>0.88</v>
      </c>
      <c r="AA71">
        <v>90.67</v>
      </c>
      <c r="AB71">
        <v>66.739999999999995</v>
      </c>
      <c r="AC71">
        <v>24.12</v>
      </c>
      <c r="AD71">
        <v>37.26</v>
      </c>
      <c r="AE71">
        <v>0.61</v>
      </c>
      <c r="AF71">
        <v>37.26</v>
      </c>
      <c r="AG71">
        <v>96.46</v>
      </c>
      <c r="AH71">
        <v>0</v>
      </c>
      <c r="AI71">
        <v>1.93</v>
      </c>
      <c r="AJ71">
        <v>72.34</v>
      </c>
      <c r="AK71">
        <v>0.82</v>
      </c>
      <c r="AL71">
        <v>0</v>
      </c>
      <c r="AM71">
        <v>24.12</v>
      </c>
      <c r="AN71">
        <v>1.59</v>
      </c>
      <c r="AO71">
        <v>0</v>
      </c>
      <c r="AP71">
        <v>24.04</v>
      </c>
      <c r="AQ71">
        <v>24.12</v>
      </c>
      <c r="AR71">
        <v>84.09</v>
      </c>
      <c r="AS71">
        <v>37.26</v>
      </c>
      <c r="AT71">
        <v>4.82</v>
      </c>
      <c r="AU71">
        <v>2.89</v>
      </c>
      <c r="AV71">
        <v>96.46</v>
      </c>
      <c r="AW71">
        <v>7.23</v>
      </c>
      <c r="AX71">
        <v>0</v>
      </c>
      <c r="AY71">
        <v>0</v>
      </c>
      <c r="AZ71">
        <v>48.23</v>
      </c>
      <c r="BA71">
        <v>24.12</v>
      </c>
      <c r="BB71">
        <v>0.36</v>
      </c>
      <c r="BC71">
        <v>11.72</v>
      </c>
      <c r="BD71">
        <v>0</v>
      </c>
      <c r="BE71">
        <v>12.54</v>
      </c>
      <c r="BF71">
        <v>0</v>
      </c>
      <c r="BG71">
        <v>48.23</v>
      </c>
      <c r="BH71">
        <v>164.22</v>
      </c>
      <c r="BI71">
        <v>21.22</v>
      </c>
      <c r="BJ71">
        <v>0.52</v>
      </c>
      <c r="BK71">
        <v>48.23</v>
      </c>
      <c r="BL71">
        <v>0.68</v>
      </c>
      <c r="BM71">
        <v>0.97</v>
      </c>
      <c r="BN71">
        <v>0.88</v>
      </c>
      <c r="BO71">
        <v>48.23</v>
      </c>
      <c r="BP71">
        <v>0</v>
      </c>
      <c r="BQ71">
        <v>96.46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13.17</v>
      </c>
      <c r="BZ71">
        <v>0</v>
      </c>
      <c r="CA71">
        <v>12.42</v>
      </c>
      <c r="CB71">
        <v>0</v>
      </c>
      <c r="CC71">
        <v>0</v>
      </c>
      <c r="CD71">
        <v>15.14</v>
      </c>
      <c r="CE71">
        <v>0</v>
      </c>
      <c r="CF71">
        <v>0</v>
      </c>
    </row>
    <row r="72" spans="7:84">
      <c r="G72" t="s">
        <v>114</v>
      </c>
      <c r="H72" s="73">
        <v>584.30000000000007</v>
      </c>
      <c r="I72" s="46">
        <v>266.59000000000003</v>
      </c>
      <c r="J72" s="46">
        <v>564.11</v>
      </c>
      <c r="K72" s="46">
        <v>146.57</v>
      </c>
      <c r="L72" s="46">
        <v>7.91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1.1599999999999999</v>
      </c>
      <c r="X72">
        <v>24.12</v>
      </c>
      <c r="Y72">
        <v>241.15</v>
      </c>
      <c r="Z72">
        <v>0.88</v>
      </c>
      <c r="AA72">
        <v>90.67</v>
      </c>
      <c r="AB72">
        <v>66.739999999999995</v>
      </c>
      <c r="AC72">
        <v>24.12</v>
      </c>
      <c r="AD72">
        <v>37.26</v>
      </c>
      <c r="AE72">
        <v>0.61</v>
      </c>
      <c r="AF72">
        <v>37.26</v>
      </c>
      <c r="AG72">
        <v>96.46</v>
      </c>
      <c r="AH72">
        <v>0</v>
      </c>
      <c r="AI72">
        <v>1.93</v>
      </c>
      <c r="AJ72">
        <v>72.34</v>
      </c>
      <c r="AK72">
        <v>0.82</v>
      </c>
      <c r="AL72">
        <v>0</v>
      </c>
      <c r="AM72">
        <v>24.12</v>
      </c>
      <c r="AN72">
        <v>1.59</v>
      </c>
      <c r="AO72">
        <v>0</v>
      </c>
      <c r="AP72">
        <v>24.04</v>
      </c>
      <c r="AQ72">
        <v>24.12</v>
      </c>
      <c r="AR72">
        <v>84.09</v>
      </c>
      <c r="AS72">
        <v>37.26</v>
      </c>
      <c r="AT72">
        <v>4.82</v>
      </c>
      <c r="AU72">
        <v>2.89</v>
      </c>
      <c r="AV72">
        <v>96.46</v>
      </c>
      <c r="AW72">
        <v>7.23</v>
      </c>
      <c r="AX72">
        <v>0</v>
      </c>
      <c r="AY72">
        <v>0</v>
      </c>
      <c r="AZ72">
        <v>48.23</v>
      </c>
      <c r="BA72">
        <v>24.12</v>
      </c>
      <c r="BB72">
        <v>0.36</v>
      </c>
      <c r="BC72">
        <v>11.72</v>
      </c>
      <c r="BD72">
        <v>0</v>
      </c>
      <c r="BE72">
        <v>12.54</v>
      </c>
      <c r="BF72">
        <v>0</v>
      </c>
      <c r="BG72">
        <v>48.23</v>
      </c>
      <c r="BH72">
        <v>164.22</v>
      </c>
      <c r="BI72">
        <v>21.22</v>
      </c>
      <c r="BJ72">
        <v>0.52</v>
      </c>
      <c r="BK72">
        <v>48.23</v>
      </c>
      <c r="BL72">
        <v>0.68</v>
      </c>
      <c r="BM72">
        <v>0.97</v>
      </c>
      <c r="BN72">
        <v>0.88</v>
      </c>
      <c r="BO72">
        <v>48.23</v>
      </c>
      <c r="BP72">
        <v>0</v>
      </c>
      <c r="BQ72">
        <v>96.46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13.17</v>
      </c>
      <c r="BZ72">
        <v>0</v>
      </c>
      <c r="CA72">
        <v>12.42</v>
      </c>
      <c r="CB72">
        <v>0</v>
      </c>
      <c r="CC72">
        <v>0</v>
      </c>
      <c r="CD72">
        <v>15.14</v>
      </c>
      <c r="CE72">
        <v>0</v>
      </c>
      <c r="CF72">
        <v>0</v>
      </c>
    </row>
    <row r="73" spans="7:84">
      <c r="G73" t="s">
        <v>115</v>
      </c>
      <c r="H73" s="73">
        <v>584.30000000000007</v>
      </c>
      <c r="I73" s="46">
        <v>269.97000000000003</v>
      </c>
      <c r="J73" s="46">
        <v>564.11</v>
      </c>
      <c r="K73" s="46">
        <v>146.57</v>
      </c>
      <c r="L73" s="46">
        <v>7.96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1.21</v>
      </c>
      <c r="X73">
        <v>24.12</v>
      </c>
      <c r="Y73">
        <v>241.15</v>
      </c>
      <c r="Z73">
        <v>0.88</v>
      </c>
      <c r="AA73">
        <v>90.67</v>
      </c>
      <c r="AB73">
        <v>66.739999999999995</v>
      </c>
      <c r="AC73">
        <v>24.12</v>
      </c>
      <c r="AD73">
        <v>37.26</v>
      </c>
      <c r="AE73">
        <v>0.61</v>
      </c>
      <c r="AF73">
        <v>37.26</v>
      </c>
      <c r="AG73">
        <v>96.46</v>
      </c>
      <c r="AH73">
        <v>3.38</v>
      </c>
      <c r="AI73">
        <v>1.93</v>
      </c>
      <c r="AJ73">
        <v>72.34</v>
      </c>
      <c r="AK73">
        <v>0.82</v>
      </c>
      <c r="AL73">
        <v>0</v>
      </c>
      <c r="AM73">
        <v>24.12</v>
      </c>
      <c r="AN73">
        <v>1.59</v>
      </c>
      <c r="AO73">
        <v>0</v>
      </c>
      <c r="AP73">
        <v>24.04</v>
      </c>
      <c r="AQ73">
        <v>24.12</v>
      </c>
      <c r="AR73">
        <v>84.09</v>
      </c>
      <c r="AS73">
        <v>37.26</v>
      </c>
      <c r="AT73">
        <v>4.82</v>
      </c>
      <c r="AU73">
        <v>2.89</v>
      </c>
      <c r="AV73">
        <v>96.46</v>
      </c>
      <c r="AW73">
        <v>7.23</v>
      </c>
      <c r="AX73">
        <v>0</v>
      </c>
      <c r="AY73">
        <v>0</v>
      </c>
      <c r="AZ73">
        <v>48.23</v>
      </c>
      <c r="BA73">
        <v>24.12</v>
      </c>
      <c r="BB73">
        <v>0.36</v>
      </c>
      <c r="BC73">
        <v>11.72</v>
      </c>
      <c r="BD73">
        <v>0</v>
      </c>
      <c r="BE73">
        <v>12.54</v>
      </c>
      <c r="BF73">
        <v>0</v>
      </c>
      <c r="BG73">
        <v>48.23</v>
      </c>
      <c r="BH73">
        <v>164.22</v>
      </c>
      <c r="BI73">
        <v>21.22</v>
      </c>
      <c r="BJ73">
        <v>0.52</v>
      </c>
      <c r="BK73">
        <v>48.23</v>
      </c>
      <c r="BL73">
        <v>0.68</v>
      </c>
      <c r="BM73">
        <v>0.97</v>
      </c>
      <c r="BN73">
        <v>0.88</v>
      </c>
      <c r="BO73">
        <v>48.23</v>
      </c>
      <c r="BP73">
        <v>0</v>
      </c>
      <c r="BQ73">
        <v>96.46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13.17</v>
      </c>
      <c r="BZ73">
        <v>0</v>
      </c>
      <c r="CA73">
        <v>12.42</v>
      </c>
      <c r="CB73">
        <v>0</v>
      </c>
      <c r="CC73">
        <v>0</v>
      </c>
      <c r="CD73">
        <v>15.14</v>
      </c>
      <c r="CE73">
        <v>0</v>
      </c>
      <c r="CF73">
        <v>0</v>
      </c>
    </row>
    <row r="74" spans="7:84">
      <c r="G74" t="s">
        <v>116</v>
      </c>
      <c r="H74" s="73">
        <v>584.30000000000007</v>
      </c>
      <c r="I74" s="46">
        <v>269.97000000000003</v>
      </c>
      <c r="J74" s="46">
        <v>564.11</v>
      </c>
      <c r="K74" s="46">
        <v>146.57</v>
      </c>
      <c r="L74" s="46">
        <v>7.93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1.18</v>
      </c>
      <c r="X74">
        <v>24.12</v>
      </c>
      <c r="Y74">
        <v>241.15</v>
      </c>
      <c r="Z74">
        <v>0.88</v>
      </c>
      <c r="AA74">
        <v>90.67</v>
      </c>
      <c r="AB74">
        <v>66.739999999999995</v>
      </c>
      <c r="AC74">
        <v>24.12</v>
      </c>
      <c r="AD74">
        <v>37.26</v>
      </c>
      <c r="AE74">
        <v>0.61</v>
      </c>
      <c r="AF74">
        <v>37.26</v>
      </c>
      <c r="AG74">
        <v>96.46</v>
      </c>
      <c r="AH74">
        <v>3.38</v>
      </c>
      <c r="AI74">
        <v>1.93</v>
      </c>
      <c r="AJ74">
        <v>72.34</v>
      </c>
      <c r="AK74">
        <v>0.82</v>
      </c>
      <c r="AL74">
        <v>0</v>
      </c>
      <c r="AM74">
        <v>24.12</v>
      </c>
      <c r="AN74">
        <v>1.59</v>
      </c>
      <c r="AO74">
        <v>0</v>
      </c>
      <c r="AP74">
        <v>24.04</v>
      </c>
      <c r="AQ74">
        <v>24.12</v>
      </c>
      <c r="AR74">
        <v>84.09</v>
      </c>
      <c r="AS74">
        <v>37.26</v>
      </c>
      <c r="AT74">
        <v>4.82</v>
      </c>
      <c r="AU74">
        <v>2.89</v>
      </c>
      <c r="AV74">
        <v>96.46</v>
      </c>
      <c r="AW74">
        <v>7.23</v>
      </c>
      <c r="AX74">
        <v>0</v>
      </c>
      <c r="AY74">
        <v>0</v>
      </c>
      <c r="AZ74">
        <v>48.23</v>
      </c>
      <c r="BA74">
        <v>24.12</v>
      </c>
      <c r="BB74">
        <v>0.36</v>
      </c>
      <c r="BC74">
        <v>11.72</v>
      </c>
      <c r="BD74">
        <v>0</v>
      </c>
      <c r="BE74">
        <v>12.54</v>
      </c>
      <c r="BF74">
        <v>0</v>
      </c>
      <c r="BG74">
        <v>48.23</v>
      </c>
      <c r="BH74">
        <v>164.22</v>
      </c>
      <c r="BI74">
        <v>21.22</v>
      </c>
      <c r="BJ74">
        <v>0.52</v>
      </c>
      <c r="BK74">
        <v>48.23</v>
      </c>
      <c r="BL74">
        <v>0.68</v>
      </c>
      <c r="BM74">
        <v>0.97</v>
      </c>
      <c r="BN74">
        <v>0.88</v>
      </c>
      <c r="BO74">
        <v>48.23</v>
      </c>
      <c r="BP74">
        <v>0</v>
      </c>
      <c r="BQ74">
        <v>96.46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13.17</v>
      </c>
      <c r="BZ74">
        <v>0</v>
      </c>
      <c r="CA74">
        <v>12.42</v>
      </c>
      <c r="CB74">
        <v>0</v>
      </c>
      <c r="CC74">
        <v>0</v>
      </c>
      <c r="CD74">
        <v>15.14</v>
      </c>
      <c r="CE74">
        <v>0</v>
      </c>
      <c r="CF74">
        <v>0</v>
      </c>
    </row>
    <row r="75" spans="7:84">
      <c r="G75" t="s">
        <v>117</v>
      </c>
      <c r="H75" s="73">
        <v>571.62</v>
      </c>
      <c r="I75" s="46">
        <v>314.3</v>
      </c>
      <c r="J75" s="46">
        <v>564.57000000000005</v>
      </c>
      <c r="K75" s="46">
        <v>146.57</v>
      </c>
      <c r="L75" s="46">
        <v>7.54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0.79</v>
      </c>
      <c r="X75">
        <v>24.12</v>
      </c>
      <c r="Y75">
        <v>241.15</v>
      </c>
      <c r="Z75">
        <v>0.88</v>
      </c>
      <c r="AA75">
        <v>90.67</v>
      </c>
      <c r="AB75">
        <v>66.739999999999995</v>
      </c>
      <c r="AC75">
        <v>0</v>
      </c>
      <c r="AD75">
        <v>37.26</v>
      </c>
      <c r="AE75">
        <v>0.61</v>
      </c>
      <c r="AF75">
        <v>37.26</v>
      </c>
      <c r="AG75">
        <v>0</v>
      </c>
      <c r="AH75">
        <v>0</v>
      </c>
      <c r="AI75">
        <v>1.93</v>
      </c>
      <c r="AJ75">
        <v>0</v>
      </c>
      <c r="AK75">
        <v>0.82</v>
      </c>
      <c r="AL75">
        <v>0</v>
      </c>
      <c r="AM75">
        <v>24.12</v>
      </c>
      <c r="AN75">
        <v>1.59</v>
      </c>
      <c r="AO75">
        <v>0</v>
      </c>
      <c r="AP75">
        <v>24.04</v>
      </c>
      <c r="AQ75">
        <v>24.12</v>
      </c>
      <c r="AR75">
        <v>84.09</v>
      </c>
      <c r="AS75">
        <v>37.26</v>
      </c>
      <c r="AT75">
        <v>4.82</v>
      </c>
      <c r="AU75">
        <v>2.89</v>
      </c>
      <c r="AV75">
        <v>96.46</v>
      </c>
      <c r="AW75">
        <v>7.23</v>
      </c>
      <c r="AX75">
        <v>0</v>
      </c>
      <c r="AY75">
        <v>0</v>
      </c>
      <c r="AZ75">
        <v>48.23</v>
      </c>
      <c r="BA75">
        <v>24.12</v>
      </c>
      <c r="BB75">
        <v>0.36</v>
      </c>
      <c r="BC75">
        <v>0</v>
      </c>
      <c r="BD75">
        <v>0</v>
      </c>
      <c r="BE75">
        <v>11.58</v>
      </c>
      <c r="BF75">
        <v>0</v>
      </c>
      <c r="BG75">
        <v>48.23</v>
      </c>
      <c r="BH75">
        <v>164.22</v>
      </c>
      <c r="BI75">
        <v>21.22</v>
      </c>
      <c r="BJ75">
        <v>0.52</v>
      </c>
      <c r="BK75">
        <v>48.23</v>
      </c>
      <c r="BL75">
        <v>0.68</v>
      </c>
      <c r="BM75">
        <v>0.97</v>
      </c>
      <c r="BN75">
        <v>0.88</v>
      </c>
      <c r="BO75">
        <v>0</v>
      </c>
      <c r="BP75">
        <v>47.71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72.34</v>
      </c>
      <c r="BW75">
        <v>96.46</v>
      </c>
      <c r="BX75">
        <v>48.23</v>
      </c>
      <c r="BY75">
        <v>13.63</v>
      </c>
      <c r="BZ75">
        <v>0</v>
      </c>
      <c r="CA75">
        <v>12.42</v>
      </c>
      <c r="CB75">
        <v>0</v>
      </c>
      <c r="CC75">
        <v>24.12</v>
      </c>
      <c r="CD75">
        <v>15.14</v>
      </c>
      <c r="CE75">
        <v>0</v>
      </c>
      <c r="CF75">
        <v>96.46</v>
      </c>
    </row>
    <row r="76" spans="7:84">
      <c r="G76" t="s">
        <v>118</v>
      </c>
      <c r="H76" s="73">
        <v>571.62</v>
      </c>
      <c r="I76" s="46">
        <v>314.3</v>
      </c>
      <c r="J76" s="46">
        <v>564.57000000000005</v>
      </c>
      <c r="K76" s="46">
        <v>146.57</v>
      </c>
      <c r="L76" s="46">
        <v>7.24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0.49</v>
      </c>
      <c r="X76">
        <v>24.12</v>
      </c>
      <c r="Y76">
        <v>241.15</v>
      </c>
      <c r="Z76">
        <v>0.88</v>
      </c>
      <c r="AA76">
        <v>90.67</v>
      </c>
      <c r="AB76">
        <v>66.739999999999995</v>
      </c>
      <c r="AC76">
        <v>0</v>
      </c>
      <c r="AD76">
        <v>37.26</v>
      </c>
      <c r="AE76">
        <v>0.61</v>
      </c>
      <c r="AF76">
        <v>37.26</v>
      </c>
      <c r="AG76">
        <v>0</v>
      </c>
      <c r="AH76">
        <v>0</v>
      </c>
      <c r="AI76">
        <v>1.93</v>
      </c>
      <c r="AJ76">
        <v>0</v>
      </c>
      <c r="AK76">
        <v>0.82</v>
      </c>
      <c r="AL76">
        <v>0</v>
      </c>
      <c r="AM76">
        <v>24.12</v>
      </c>
      <c r="AN76">
        <v>1.59</v>
      </c>
      <c r="AO76">
        <v>0</v>
      </c>
      <c r="AP76">
        <v>24.04</v>
      </c>
      <c r="AQ76">
        <v>24.12</v>
      </c>
      <c r="AR76">
        <v>84.09</v>
      </c>
      <c r="AS76">
        <v>37.26</v>
      </c>
      <c r="AT76">
        <v>4.82</v>
      </c>
      <c r="AU76">
        <v>2.89</v>
      </c>
      <c r="AV76">
        <v>96.46</v>
      </c>
      <c r="AW76">
        <v>7.23</v>
      </c>
      <c r="AX76">
        <v>0</v>
      </c>
      <c r="AY76">
        <v>0</v>
      </c>
      <c r="AZ76">
        <v>48.23</v>
      </c>
      <c r="BA76">
        <v>24.12</v>
      </c>
      <c r="BB76">
        <v>0.36</v>
      </c>
      <c r="BC76">
        <v>0</v>
      </c>
      <c r="BD76">
        <v>0</v>
      </c>
      <c r="BE76">
        <v>11.58</v>
      </c>
      <c r="BF76">
        <v>0</v>
      </c>
      <c r="BG76">
        <v>48.23</v>
      </c>
      <c r="BH76">
        <v>164.22</v>
      </c>
      <c r="BI76">
        <v>21.22</v>
      </c>
      <c r="BJ76">
        <v>0.52</v>
      </c>
      <c r="BK76">
        <v>48.23</v>
      </c>
      <c r="BL76">
        <v>0.68</v>
      </c>
      <c r="BM76">
        <v>0.97</v>
      </c>
      <c r="BN76">
        <v>0.88</v>
      </c>
      <c r="BO76">
        <v>0</v>
      </c>
      <c r="BP76">
        <v>47.71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72.34</v>
      </c>
      <c r="BW76">
        <v>96.46</v>
      </c>
      <c r="BX76">
        <v>48.23</v>
      </c>
      <c r="BY76">
        <v>13.63</v>
      </c>
      <c r="BZ76">
        <v>0</v>
      </c>
      <c r="CA76">
        <v>12.42</v>
      </c>
      <c r="CB76">
        <v>0</v>
      </c>
      <c r="CC76">
        <v>24.12</v>
      </c>
      <c r="CD76">
        <v>15.14</v>
      </c>
      <c r="CE76">
        <v>0</v>
      </c>
      <c r="CF76">
        <v>96.46</v>
      </c>
    </row>
    <row r="77" spans="7:84">
      <c r="G77" t="s">
        <v>119</v>
      </c>
      <c r="H77" s="73">
        <v>571.62</v>
      </c>
      <c r="I77" s="46">
        <v>333.59</v>
      </c>
      <c r="J77" s="46">
        <v>564.57000000000005</v>
      </c>
      <c r="K77" s="46">
        <v>146.57</v>
      </c>
      <c r="L77" s="46">
        <v>7.0600000000000005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0.31</v>
      </c>
      <c r="X77">
        <v>43.41</v>
      </c>
      <c r="Y77">
        <v>241.15</v>
      </c>
      <c r="Z77">
        <v>0.88</v>
      </c>
      <c r="AA77">
        <v>90.67</v>
      </c>
      <c r="AB77">
        <v>66.739999999999995</v>
      </c>
      <c r="AC77">
        <v>0</v>
      </c>
      <c r="AD77">
        <v>37.26</v>
      </c>
      <c r="AE77">
        <v>0.61</v>
      </c>
      <c r="AF77">
        <v>37.26</v>
      </c>
      <c r="AG77">
        <v>0</v>
      </c>
      <c r="AH77">
        <v>0</v>
      </c>
      <c r="AI77">
        <v>1.93</v>
      </c>
      <c r="AJ77">
        <v>0</v>
      </c>
      <c r="AK77">
        <v>0.82</v>
      </c>
      <c r="AL77">
        <v>0</v>
      </c>
      <c r="AM77">
        <v>24.12</v>
      </c>
      <c r="AN77">
        <v>1.59</v>
      </c>
      <c r="AO77">
        <v>0</v>
      </c>
      <c r="AP77">
        <v>24.04</v>
      </c>
      <c r="AQ77">
        <v>24.12</v>
      </c>
      <c r="AR77">
        <v>84.09</v>
      </c>
      <c r="AS77">
        <v>37.26</v>
      </c>
      <c r="AT77">
        <v>4.82</v>
      </c>
      <c r="AU77">
        <v>2.89</v>
      </c>
      <c r="AV77">
        <v>96.46</v>
      </c>
      <c r="AW77">
        <v>7.23</v>
      </c>
      <c r="AX77">
        <v>0</v>
      </c>
      <c r="AY77">
        <v>0</v>
      </c>
      <c r="AZ77">
        <v>48.23</v>
      </c>
      <c r="BA77">
        <v>24.12</v>
      </c>
      <c r="BB77">
        <v>0.36</v>
      </c>
      <c r="BC77">
        <v>0</v>
      </c>
      <c r="BD77">
        <v>0</v>
      </c>
      <c r="BE77">
        <v>11.58</v>
      </c>
      <c r="BF77">
        <v>0</v>
      </c>
      <c r="BG77">
        <v>48.23</v>
      </c>
      <c r="BH77">
        <v>164.22</v>
      </c>
      <c r="BI77">
        <v>21.22</v>
      </c>
      <c r="BJ77">
        <v>0.52</v>
      </c>
      <c r="BK77">
        <v>48.23</v>
      </c>
      <c r="BL77">
        <v>0.68</v>
      </c>
      <c r="BM77">
        <v>0.97</v>
      </c>
      <c r="BN77">
        <v>0.88</v>
      </c>
      <c r="BO77">
        <v>0</v>
      </c>
      <c r="BP77">
        <v>47.71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72.34</v>
      </c>
      <c r="BW77">
        <v>96.46</v>
      </c>
      <c r="BX77">
        <v>48.23</v>
      </c>
      <c r="BY77">
        <v>13.63</v>
      </c>
      <c r="BZ77">
        <v>0</v>
      </c>
      <c r="CA77">
        <v>12.42</v>
      </c>
      <c r="CB77">
        <v>0</v>
      </c>
      <c r="CC77">
        <v>24.12</v>
      </c>
      <c r="CD77">
        <v>15.14</v>
      </c>
      <c r="CE77">
        <v>0</v>
      </c>
      <c r="CF77">
        <v>96.46</v>
      </c>
    </row>
    <row r="78" spans="7:84">
      <c r="G78" t="s">
        <v>120</v>
      </c>
      <c r="H78" s="73">
        <v>571.62</v>
      </c>
      <c r="I78" s="46">
        <v>333.59</v>
      </c>
      <c r="J78" s="46">
        <v>564.57000000000005</v>
      </c>
      <c r="K78" s="46">
        <v>146.57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43.41</v>
      </c>
      <c r="Y78">
        <v>241.15</v>
      </c>
      <c r="Z78">
        <v>0.88</v>
      </c>
      <c r="AA78">
        <v>90.67</v>
      </c>
      <c r="AB78">
        <v>66.739999999999995</v>
      </c>
      <c r="AC78">
        <v>0</v>
      </c>
      <c r="AD78">
        <v>37.26</v>
      </c>
      <c r="AE78">
        <v>0.61</v>
      </c>
      <c r="AF78">
        <v>37.26</v>
      </c>
      <c r="AG78">
        <v>0</v>
      </c>
      <c r="AH78">
        <v>0</v>
      </c>
      <c r="AI78">
        <v>1.93</v>
      </c>
      <c r="AJ78">
        <v>0</v>
      </c>
      <c r="AK78">
        <v>0.82</v>
      </c>
      <c r="AL78">
        <v>0</v>
      </c>
      <c r="AM78">
        <v>24.12</v>
      </c>
      <c r="AN78">
        <v>1.59</v>
      </c>
      <c r="AO78">
        <v>0</v>
      </c>
      <c r="AP78">
        <v>24.04</v>
      </c>
      <c r="AQ78">
        <v>24.12</v>
      </c>
      <c r="AR78">
        <v>84.09</v>
      </c>
      <c r="AS78">
        <v>37.26</v>
      </c>
      <c r="AT78">
        <v>4.82</v>
      </c>
      <c r="AU78">
        <v>2.89</v>
      </c>
      <c r="AV78">
        <v>96.46</v>
      </c>
      <c r="AW78">
        <v>7.23</v>
      </c>
      <c r="AX78">
        <v>0</v>
      </c>
      <c r="AY78">
        <v>0</v>
      </c>
      <c r="AZ78">
        <v>48.23</v>
      </c>
      <c r="BA78">
        <v>24.12</v>
      </c>
      <c r="BB78">
        <v>0.36</v>
      </c>
      <c r="BC78">
        <v>0</v>
      </c>
      <c r="BD78">
        <v>0</v>
      </c>
      <c r="BE78">
        <v>11.58</v>
      </c>
      <c r="BF78">
        <v>0</v>
      </c>
      <c r="BG78">
        <v>48.23</v>
      </c>
      <c r="BH78">
        <v>164.22</v>
      </c>
      <c r="BI78">
        <v>21.22</v>
      </c>
      <c r="BJ78">
        <v>0.52</v>
      </c>
      <c r="BK78">
        <v>48.23</v>
      </c>
      <c r="BL78">
        <v>0.68</v>
      </c>
      <c r="BM78">
        <v>0.97</v>
      </c>
      <c r="BN78">
        <v>0.88</v>
      </c>
      <c r="BO78">
        <v>0</v>
      </c>
      <c r="BP78">
        <v>47.71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72.34</v>
      </c>
      <c r="BW78">
        <v>96.46</v>
      </c>
      <c r="BX78">
        <v>48.23</v>
      </c>
      <c r="BY78">
        <v>13.63</v>
      </c>
      <c r="BZ78">
        <v>0</v>
      </c>
      <c r="CA78">
        <v>12.42</v>
      </c>
      <c r="CB78">
        <v>0</v>
      </c>
      <c r="CC78">
        <v>24.12</v>
      </c>
      <c r="CD78">
        <v>15.14</v>
      </c>
      <c r="CE78">
        <v>0</v>
      </c>
      <c r="CF78">
        <v>96.46</v>
      </c>
    </row>
    <row r="79" spans="7:84">
      <c r="G79" t="s">
        <v>121</v>
      </c>
      <c r="H79" s="73">
        <v>654.29999999999995</v>
      </c>
      <c r="I79" s="46">
        <v>367.34999999999997</v>
      </c>
      <c r="J79" s="46">
        <v>564.57000000000005</v>
      </c>
      <c r="K79" s="46">
        <v>146.57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43.41</v>
      </c>
      <c r="Y79">
        <v>241.15</v>
      </c>
      <c r="Z79">
        <v>0.88</v>
      </c>
      <c r="AA79">
        <v>90.67</v>
      </c>
      <c r="AB79">
        <v>66.739999999999995</v>
      </c>
      <c r="AC79">
        <v>0</v>
      </c>
      <c r="AD79">
        <v>37.26</v>
      </c>
      <c r="AE79">
        <v>0.61</v>
      </c>
      <c r="AF79">
        <v>37.26</v>
      </c>
      <c r="AG79">
        <v>0</v>
      </c>
      <c r="AH79">
        <v>0</v>
      </c>
      <c r="AI79">
        <v>1.93</v>
      </c>
      <c r="AJ79">
        <v>0</v>
      </c>
      <c r="AK79">
        <v>0.82</v>
      </c>
      <c r="AL79">
        <v>0</v>
      </c>
      <c r="AM79">
        <v>24.12</v>
      </c>
      <c r="AN79">
        <v>1.59</v>
      </c>
      <c r="AO79">
        <v>96.46</v>
      </c>
      <c r="AP79">
        <v>24.04</v>
      </c>
      <c r="AQ79">
        <v>24.12</v>
      </c>
      <c r="AR79">
        <v>84.09</v>
      </c>
      <c r="AS79">
        <v>37.26</v>
      </c>
      <c r="AT79">
        <v>4.82</v>
      </c>
      <c r="AU79">
        <v>2.89</v>
      </c>
      <c r="AV79">
        <v>96.46</v>
      </c>
      <c r="AW79">
        <v>7.23</v>
      </c>
      <c r="AX79">
        <v>0</v>
      </c>
      <c r="AY79">
        <v>0</v>
      </c>
      <c r="AZ79">
        <v>48.23</v>
      </c>
      <c r="BA79">
        <v>24.12</v>
      </c>
      <c r="BB79">
        <v>0.36</v>
      </c>
      <c r="BC79">
        <v>0</v>
      </c>
      <c r="BD79">
        <v>33.76</v>
      </c>
      <c r="BE79">
        <v>11.58</v>
      </c>
      <c r="BF79">
        <v>0</v>
      </c>
      <c r="BG79">
        <v>48.23</v>
      </c>
      <c r="BH79">
        <v>164.22</v>
      </c>
      <c r="BI79">
        <v>21.22</v>
      </c>
      <c r="BJ79">
        <v>0.52</v>
      </c>
      <c r="BK79">
        <v>34.450000000000003</v>
      </c>
      <c r="BL79">
        <v>0.68</v>
      </c>
      <c r="BM79">
        <v>0.97</v>
      </c>
      <c r="BN79">
        <v>0.88</v>
      </c>
      <c r="BO79">
        <v>0</v>
      </c>
      <c r="BP79">
        <v>47.71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72.34</v>
      </c>
      <c r="BW79">
        <v>96.46</v>
      </c>
      <c r="BX79">
        <v>48.23</v>
      </c>
      <c r="BY79">
        <v>13.63</v>
      </c>
      <c r="BZ79">
        <v>0</v>
      </c>
      <c r="CA79">
        <v>12.42</v>
      </c>
      <c r="CB79">
        <v>0</v>
      </c>
      <c r="CC79">
        <v>24.12</v>
      </c>
      <c r="CD79">
        <v>15.14</v>
      </c>
      <c r="CE79">
        <v>0</v>
      </c>
      <c r="CF79">
        <v>96.46</v>
      </c>
    </row>
    <row r="80" spans="7:84">
      <c r="G80" t="s">
        <v>122</v>
      </c>
      <c r="H80" s="73">
        <v>654.29999999999995</v>
      </c>
      <c r="I80" s="46">
        <v>367.34999999999997</v>
      </c>
      <c r="J80" s="46">
        <v>564.57000000000005</v>
      </c>
      <c r="K80" s="46">
        <v>146.57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43.41</v>
      </c>
      <c r="Y80">
        <v>241.15</v>
      </c>
      <c r="Z80">
        <v>0.88</v>
      </c>
      <c r="AA80">
        <v>90.67</v>
      </c>
      <c r="AB80">
        <v>66.739999999999995</v>
      </c>
      <c r="AC80">
        <v>0</v>
      </c>
      <c r="AD80">
        <v>37.26</v>
      </c>
      <c r="AE80">
        <v>0.61</v>
      </c>
      <c r="AF80">
        <v>37.26</v>
      </c>
      <c r="AG80">
        <v>0</v>
      </c>
      <c r="AH80">
        <v>0</v>
      </c>
      <c r="AI80">
        <v>1.93</v>
      </c>
      <c r="AJ80">
        <v>0</v>
      </c>
      <c r="AK80">
        <v>0.82</v>
      </c>
      <c r="AL80">
        <v>0</v>
      </c>
      <c r="AM80">
        <v>24.12</v>
      </c>
      <c r="AN80">
        <v>1.59</v>
      </c>
      <c r="AO80">
        <v>96.46</v>
      </c>
      <c r="AP80">
        <v>24.04</v>
      </c>
      <c r="AQ80">
        <v>24.12</v>
      </c>
      <c r="AR80">
        <v>84.09</v>
      </c>
      <c r="AS80">
        <v>37.26</v>
      </c>
      <c r="AT80">
        <v>4.82</v>
      </c>
      <c r="AU80">
        <v>2.89</v>
      </c>
      <c r="AV80">
        <v>96.46</v>
      </c>
      <c r="AW80">
        <v>7.23</v>
      </c>
      <c r="AX80">
        <v>0</v>
      </c>
      <c r="AY80">
        <v>0</v>
      </c>
      <c r="AZ80">
        <v>48.23</v>
      </c>
      <c r="BA80">
        <v>24.12</v>
      </c>
      <c r="BB80">
        <v>0.36</v>
      </c>
      <c r="BC80">
        <v>0</v>
      </c>
      <c r="BD80">
        <v>33.76</v>
      </c>
      <c r="BE80">
        <v>11.58</v>
      </c>
      <c r="BF80">
        <v>0</v>
      </c>
      <c r="BG80">
        <v>48.23</v>
      </c>
      <c r="BH80">
        <v>164.22</v>
      </c>
      <c r="BI80">
        <v>21.22</v>
      </c>
      <c r="BJ80">
        <v>0.52</v>
      </c>
      <c r="BK80">
        <v>34.450000000000003</v>
      </c>
      <c r="BL80">
        <v>0.68</v>
      </c>
      <c r="BM80">
        <v>0.97</v>
      </c>
      <c r="BN80">
        <v>0.88</v>
      </c>
      <c r="BO80">
        <v>0</v>
      </c>
      <c r="BP80">
        <v>47.71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72.34</v>
      </c>
      <c r="BW80">
        <v>96.46</v>
      </c>
      <c r="BX80">
        <v>48.23</v>
      </c>
      <c r="BY80">
        <v>13.63</v>
      </c>
      <c r="BZ80">
        <v>0</v>
      </c>
      <c r="CA80">
        <v>12.42</v>
      </c>
      <c r="CB80">
        <v>0</v>
      </c>
      <c r="CC80">
        <v>24.12</v>
      </c>
      <c r="CD80">
        <v>15.14</v>
      </c>
      <c r="CE80">
        <v>0</v>
      </c>
      <c r="CF80">
        <v>96.46</v>
      </c>
    </row>
    <row r="81" spans="7:84">
      <c r="G81" t="s">
        <v>123</v>
      </c>
      <c r="H81" s="73">
        <v>654.29999999999995</v>
      </c>
      <c r="I81" s="46">
        <v>367.34999999999997</v>
      </c>
      <c r="J81" s="46">
        <v>564.57000000000005</v>
      </c>
      <c r="K81" s="46">
        <v>146.57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43.41</v>
      </c>
      <c r="Y81">
        <v>241.15</v>
      </c>
      <c r="Z81">
        <v>0.88</v>
      </c>
      <c r="AA81">
        <v>90.67</v>
      </c>
      <c r="AB81">
        <v>66.739999999999995</v>
      </c>
      <c r="AC81">
        <v>0</v>
      </c>
      <c r="AD81">
        <v>37.26</v>
      </c>
      <c r="AE81">
        <v>0.61</v>
      </c>
      <c r="AF81">
        <v>37.26</v>
      </c>
      <c r="AG81">
        <v>0</v>
      </c>
      <c r="AH81">
        <v>0</v>
      </c>
      <c r="AI81">
        <v>1.93</v>
      </c>
      <c r="AJ81">
        <v>0</v>
      </c>
      <c r="AK81">
        <v>0.82</v>
      </c>
      <c r="AL81">
        <v>0</v>
      </c>
      <c r="AM81">
        <v>24.12</v>
      </c>
      <c r="AN81">
        <v>1.59</v>
      </c>
      <c r="AO81">
        <v>96.46</v>
      </c>
      <c r="AP81">
        <v>24.04</v>
      </c>
      <c r="AQ81">
        <v>24.12</v>
      </c>
      <c r="AR81">
        <v>84.09</v>
      </c>
      <c r="AS81">
        <v>37.26</v>
      </c>
      <c r="AT81">
        <v>4.82</v>
      </c>
      <c r="AU81">
        <v>2.89</v>
      </c>
      <c r="AV81">
        <v>96.46</v>
      </c>
      <c r="AW81">
        <v>7.23</v>
      </c>
      <c r="AX81">
        <v>0</v>
      </c>
      <c r="AY81">
        <v>0</v>
      </c>
      <c r="AZ81">
        <v>48.23</v>
      </c>
      <c r="BA81">
        <v>24.12</v>
      </c>
      <c r="BB81">
        <v>0.36</v>
      </c>
      <c r="BC81">
        <v>0</v>
      </c>
      <c r="BD81">
        <v>33.76</v>
      </c>
      <c r="BE81">
        <v>11.58</v>
      </c>
      <c r="BF81">
        <v>0</v>
      </c>
      <c r="BG81">
        <v>48.23</v>
      </c>
      <c r="BH81">
        <v>164.22</v>
      </c>
      <c r="BI81">
        <v>21.22</v>
      </c>
      <c r="BJ81">
        <v>0.52</v>
      </c>
      <c r="BK81">
        <v>34.450000000000003</v>
      </c>
      <c r="BL81">
        <v>0.68</v>
      </c>
      <c r="BM81">
        <v>0.97</v>
      </c>
      <c r="BN81">
        <v>0.88</v>
      </c>
      <c r="BO81">
        <v>0</v>
      </c>
      <c r="BP81">
        <v>47.71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72.34</v>
      </c>
      <c r="BW81">
        <v>96.46</v>
      </c>
      <c r="BX81">
        <v>48.23</v>
      </c>
      <c r="BY81">
        <v>13.63</v>
      </c>
      <c r="BZ81">
        <v>0</v>
      </c>
      <c r="CA81">
        <v>12.42</v>
      </c>
      <c r="CB81">
        <v>0</v>
      </c>
      <c r="CC81">
        <v>24.12</v>
      </c>
      <c r="CD81">
        <v>15.14</v>
      </c>
      <c r="CE81">
        <v>0</v>
      </c>
      <c r="CF81">
        <v>96.46</v>
      </c>
    </row>
    <row r="82" spans="7:84">
      <c r="G82" t="s">
        <v>124</v>
      </c>
      <c r="H82" s="73">
        <v>654.29999999999995</v>
      </c>
      <c r="I82" s="46">
        <v>367.34999999999997</v>
      </c>
      <c r="J82" s="46">
        <v>564.57000000000005</v>
      </c>
      <c r="K82" s="46">
        <v>146.57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43.41</v>
      </c>
      <c r="Y82">
        <v>241.15</v>
      </c>
      <c r="Z82">
        <v>0.88</v>
      </c>
      <c r="AA82">
        <v>90.67</v>
      </c>
      <c r="AB82">
        <v>66.739999999999995</v>
      </c>
      <c r="AC82">
        <v>0</v>
      </c>
      <c r="AD82">
        <v>37.26</v>
      </c>
      <c r="AE82">
        <v>0.61</v>
      </c>
      <c r="AF82">
        <v>37.26</v>
      </c>
      <c r="AG82">
        <v>0</v>
      </c>
      <c r="AH82">
        <v>0</v>
      </c>
      <c r="AI82">
        <v>1.93</v>
      </c>
      <c r="AJ82">
        <v>0</v>
      </c>
      <c r="AK82">
        <v>0.82</v>
      </c>
      <c r="AL82">
        <v>0</v>
      </c>
      <c r="AM82">
        <v>24.12</v>
      </c>
      <c r="AN82">
        <v>1.59</v>
      </c>
      <c r="AO82">
        <v>96.46</v>
      </c>
      <c r="AP82">
        <v>24.04</v>
      </c>
      <c r="AQ82">
        <v>24.12</v>
      </c>
      <c r="AR82">
        <v>84.09</v>
      </c>
      <c r="AS82">
        <v>37.26</v>
      </c>
      <c r="AT82">
        <v>4.82</v>
      </c>
      <c r="AU82">
        <v>2.89</v>
      </c>
      <c r="AV82">
        <v>96.46</v>
      </c>
      <c r="AW82">
        <v>7.23</v>
      </c>
      <c r="AX82">
        <v>0</v>
      </c>
      <c r="AY82">
        <v>0</v>
      </c>
      <c r="AZ82">
        <v>48.23</v>
      </c>
      <c r="BA82">
        <v>24.12</v>
      </c>
      <c r="BB82">
        <v>0.36</v>
      </c>
      <c r="BC82">
        <v>0</v>
      </c>
      <c r="BD82">
        <v>33.76</v>
      </c>
      <c r="BE82">
        <v>11.58</v>
      </c>
      <c r="BF82">
        <v>0</v>
      </c>
      <c r="BG82">
        <v>48.23</v>
      </c>
      <c r="BH82">
        <v>164.22</v>
      </c>
      <c r="BI82">
        <v>21.22</v>
      </c>
      <c r="BJ82">
        <v>0.52</v>
      </c>
      <c r="BK82">
        <v>34.450000000000003</v>
      </c>
      <c r="BL82">
        <v>0.68</v>
      </c>
      <c r="BM82">
        <v>0.97</v>
      </c>
      <c r="BN82">
        <v>0.88</v>
      </c>
      <c r="BO82">
        <v>0</v>
      </c>
      <c r="BP82">
        <v>47.71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72.34</v>
      </c>
      <c r="BW82">
        <v>96.46</v>
      </c>
      <c r="BX82">
        <v>48.23</v>
      </c>
      <c r="BY82">
        <v>13.63</v>
      </c>
      <c r="BZ82">
        <v>0</v>
      </c>
      <c r="CA82">
        <v>12.42</v>
      </c>
      <c r="CB82">
        <v>0</v>
      </c>
      <c r="CC82">
        <v>24.12</v>
      </c>
      <c r="CD82">
        <v>15.14</v>
      </c>
      <c r="CE82">
        <v>0</v>
      </c>
      <c r="CF82">
        <v>96.46</v>
      </c>
    </row>
    <row r="83" spans="7:84">
      <c r="G83" t="s">
        <v>125</v>
      </c>
      <c r="H83" s="73">
        <v>654.35</v>
      </c>
      <c r="I83" s="46">
        <v>367.34999999999997</v>
      </c>
      <c r="J83" s="46">
        <v>564.57000000000005</v>
      </c>
      <c r="K83" s="46">
        <v>146.57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43.41</v>
      </c>
      <c r="Y83">
        <v>241.15</v>
      </c>
      <c r="Z83">
        <v>0.88</v>
      </c>
      <c r="AA83">
        <v>90.67</v>
      </c>
      <c r="AB83">
        <v>66.739999999999995</v>
      </c>
      <c r="AC83">
        <v>0</v>
      </c>
      <c r="AD83">
        <v>37.26</v>
      </c>
      <c r="AE83">
        <v>0.61</v>
      </c>
      <c r="AF83">
        <v>37.26</v>
      </c>
      <c r="AG83">
        <v>0</v>
      </c>
      <c r="AH83">
        <v>0</v>
      </c>
      <c r="AI83">
        <v>1.93</v>
      </c>
      <c r="AJ83">
        <v>0</v>
      </c>
      <c r="AK83">
        <v>0.87</v>
      </c>
      <c r="AL83">
        <v>0</v>
      </c>
      <c r="AM83">
        <v>24.12</v>
      </c>
      <c r="AN83">
        <v>1.59</v>
      </c>
      <c r="AO83">
        <v>96.46</v>
      </c>
      <c r="AP83">
        <v>24.04</v>
      </c>
      <c r="AQ83">
        <v>24.12</v>
      </c>
      <c r="AR83">
        <v>84.09</v>
      </c>
      <c r="AS83">
        <v>37.26</v>
      </c>
      <c r="AT83">
        <v>4.82</v>
      </c>
      <c r="AU83">
        <v>2.89</v>
      </c>
      <c r="AV83">
        <v>96.46</v>
      </c>
      <c r="AW83">
        <v>7.23</v>
      </c>
      <c r="AX83">
        <v>0</v>
      </c>
      <c r="AY83">
        <v>0</v>
      </c>
      <c r="AZ83">
        <v>48.23</v>
      </c>
      <c r="BA83">
        <v>24.12</v>
      </c>
      <c r="BB83">
        <v>0.36</v>
      </c>
      <c r="BC83">
        <v>0</v>
      </c>
      <c r="BD83">
        <v>33.76</v>
      </c>
      <c r="BE83">
        <v>11.58</v>
      </c>
      <c r="BF83">
        <v>0</v>
      </c>
      <c r="BG83">
        <v>48.23</v>
      </c>
      <c r="BH83">
        <v>164.22</v>
      </c>
      <c r="BI83">
        <v>21.22</v>
      </c>
      <c r="BJ83">
        <v>0.52</v>
      </c>
      <c r="BK83">
        <v>34.450000000000003</v>
      </c>
      <c r="BL83">
        <v>0.68</v>
      </c>
      <c r="BM83">
        <v>0.97</v>
      </c>
      <c r="BN83">
        <v>0.88</v>
      </c>
      <c r="BO83">
        <v>0</v>
      </c>
      <c r="BP83">
        <v>47.71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72.34</v>
      </c>
      <c r="BW83">
        <v>96.46</v>
      </c>
      <c r="BX83">
        <v>48.23</v>
      </c>
      <c r="BY83">
        <v>13.63</v>
      </c>
      <c r="BZ83">
        <v>0</v>
      </c>
      <c r="CA83">
        <v>12.42</v>
      </c>
      <c r="CB83">
        <v>0</v>
      </c>
      <c r="CC83">
        <v>24.12</v>
      </c>
      <c r="CD83">
        <v>15.14</v>
      </c>
      <c r="CE83">
        <v>0</v>
      </c>
      <c r="CF83">
        <v>96.46</v>
      </c>
    </row>
    <row r="84" spans="7:84">
      <c r="G84" t="s">
        <v>126</v>
      </c>
      <c r="H84" s="73">
        <v>654.35</v>
      </c>
      <c r="I84" s="46">
        <v>367.34999999999997</v>
      </c>
      <c r="J84" s="46">
        <v>564.57000000000005</v>
      </c>
      <c r="K84" s="46">
        <v>146.57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43.41</v>
      </c>
      <c r="Y84">
        <v>241.15</v>
      </c>
      <c r="Z84">
        <v>0.88</v>
      </c>
      <c r="AA84">
        <v>90.67</v>
      </c>
      <c r="AB84">
        <v>66.739999999999995</v>
      </c>
      <c r="AC84">
        <v>0</v>
      </c>
      <c r="AD84">
        <v>37.26</v>
      </c>
      <c r="AE84">
        <v>0.61</v>
      </c>
      <c r="AF84">
        <v>37.26</v>
      </c>
      <c r="AG84">
        <v>0</v>
      </c>
      <c r="AH84">
        <v>0</v>
      </c>
      <c r="AI84">
        <v>1.93</v>
      </c>
      <c r="AJ84">
        <v>0</v>
      </c>
      <c r="AK84">
        <v>0.87</v>
      </c>
      <c r="AL84">
        <v>0</v>
      </c>
      <c r="AM84">
        <v>24.12</v>
      </c>
      <c r="AN84">
        <v>1.59</v>
      </c>
      <c r="AO84">
        <v>96.46</v>
      </c>
      <c r="AP84">
        <v>24.04</v>
      </c>
      <c r="AQ84">
        <v>24.12</v>
      </c>
      <c r="AR84">
        <v>84.09</v>
      </c>
      <c r="AS84">
        <v>37.26</v>
      </c>
      <c r="AT84">
        <v>4.82</v>
      </c>
      <c r="AU84">
        <v>2.89</v>
      </c>
      <c r="AV84">
        <v>96.46</v>
      </c>
      <c r="AW84">
        <v>7.23</v>
      </c>
      <c r="AX84">
        <v>0</v>
      </c>
      <c r="AY84">
        <v>0</v>
      </c>
      <c r="AZ84">
        <v>48.23</v>
      </c>
      <c r="BA84">
        <v>24.12</v>
      </c>
      <c r="BB84">
        <v>0.36</v>
      </c>
      <c r="BC84">
        <v>0</v>
      </c>
      <c r="BD84">
        <v>33.76</v>
      </c>
      <c r="BE84">
        <v>11.58</v>
      </c>
      <c r="BF84">
        <v>0</v>
      </c>
      <c r="BG84">
        <v>48.23</v>
      </c>
      <c r="BH84">
        <v>164.22</v>
      </c>
      <c r="BI84">
        <v>21.22</v>
      </c>
      <c r="BJ84">
        <v>0.52</v>
      </c>
      <c r="BK84">
        <v>34.450000000000003</v>
      </c>
      <c r="BL84">
        <v>0.68</v>
      </c>
      <c r="BM84">
        <v>0.97</v>
      </c>
      <c r="BN84">
        <v>0.88</v>
      </c>
      <c r="BO84">
        <v>0</v>
      </c>
      <c r="BP84">
        <v>47.71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72.34</v>
      </c>
      <c r="BW84">
        <v>96.46</v>
      </c>
      <c r="BX84">
        <v>48.23</v>
      </c>
      <c r="BY84">
        <v>13.63</v>
      </c>
      <c r="BZ84">
        <v>0</v>
      </c>
      <c r="CA84">
        <v>12.42</v>
      </c>
      <c r="CB84">
        <v>0</v>
      </c>
      <c r="CC84">
        <v>24.12</v>
      </c>
      <c r="CD84">
        <v>15.14</v>
      </c>
      <c r="CE84">
        <v>0</v>
      </c>
      <c r="CF84">
        <v>96.46</v>
      </c>
    </row>
    <row r="85" spans="7:84">
      <c r="G85" t="s">
        <v>127</v>
      </c>
      <c r="H85" s="73">
        <v>653.38</v>
      </c>
      <c r="I85" s="46">
        <v>369.26</v>
      </c>
      <c r="J85" s="46">
        <v>564.57000000000005</v>
      </c>
      <c r="K85" s="46">
        <v>146.57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43.41</v>
      </c>
      <c r="Y85">
        <v>241.15</v>
      </c>
      <c r="Z85">
        <v>0.88</v>
      </c>
      <c r="AA85">
        <v>90.67</v>
      </c>
      <c r="AB85">
        <v>66.739999999999995</v>
      </c>
      <c r="AC85">
        <v>0</v>
      </c>
      <c r="AD85">
        <v>37.26</v>
      </c>
      <c r="AE85">
        <v>0.61</v>
      </c>
      <c r="AF85">
        <v>37.26</v>
      </c>
      <c r="AG85">
        <v>0</v>
      </c>
      <c r="AH85">
        <v>1.91</v>
      </c>
      <c r="AI85">
        <v>1.93</v>
      </c>
      <c r="AJ85">
        <v>0</v>
      </c>
      <c r="AK85">
        <v>0.87</v>
      </c>
      <c r="AL85">
        <v>0</v>
      </c>
      <c r="AM85">
        <v>24.12</v>
      </c>
      <c r="AN85">
        <v>1.59</v>
      </c>
      <c r="AO85">
        <v>96.46</v>
      </c>
      <c r="AP85">
        <v>24.04</v>
      </c>
      <c r="AQ85">
        <v>24.12</v>
      </c>
      <c r="AR85">
        <v>84.09</v>
      </c>
      <c r="AS85">
        <v>37.26</v>
      </c>
      <c r="AT85">
        <v>4.82</v>
      </c>
      <c r="AU85">
        <v>2.89</v>
      </c>
      <c r="AV85">
        <v>96.46</v>
      </c>
      <c r="AW85">
        <v>7.23</v>
      </c>
      <c r="AX85">
        <v>0</v>
      </c>
      <c r="AY85">
        <v>0</v>
      </c>
      <c r="AZ85">
        <v>48.23</v>
      </c>
      <c r="BA85">
        <v>24.12</v>
      </c>
      <c r="BB85">
        <v>0.36</v>
      </c>
      <c r="BC85">
        <v>0</v>
      </c>
      <c r="BD85">
        <v>33.76</v>
      </c>
      <c r="BE85">
        <v>10.61</v>
      </c>
      <c r="BF85">
        <v>0</v>
      </c>
      <c r="BG85">
        <v>48.23</v>
      </c>
      <c r="BH85">
        <v>164.22</v>
      </c>
      <c r="BI85">
        <v>21.22</v>
      </c>
      <c r="BJ85">
        <v>0.52</v>
      </c>
      <c r="BK85">
        <v>34.450000000000003</v>
      </c>
      <c r="BL85">
        <v>0.68</v>
      </c>
      <c r="BM85">
        <v>0.97</v>
      </c>
      <c r="BN85">
        <v>0.88</v>
      </c>
      <c r="BO85">
        <v>0</v>
      </c>
      <c r="BP85">
        <v>47.71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72.34</v>
      </c>
      <c r="BW85">
        <v>96.46</v>
      </c>
      <c r="BX85">
        <v>48.23</v>
      </c>
      <c r="BY85">
        <v>13.63</v>
      </c>
      <c r="BZ85">
        <v>0</v>
      </c>
      <c r="CA85">
        <v>12.42</v>
      </c>
      <c r="CB85">
        <v>0</v>
      </c>
      <c r="CC85">
        <v>24.12</v>
      </c>
      <c r="CD85">
        <v>15.14</v>
      </c>
      <c r="CE85">
        <v>0</v>
      </c>
      <c r="CF85">
        <v>96.46</v>
      </c>
    </row>
    <row r="86" spans="7:84">
      <c r="G86" t="s">
        <v>128</v>
      </c>
      <c r="H86" s="73">
        <v>653.38</v>
      </c>
      <c r="I86" s="46">
        <v>369.18</v>
      </c>
      <c r="J86" s="46">
        <v>564.57000000000005</v>
      </c>
      <c r="K86" s="46">
        <v>146.57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43.41</v>
      </c>
      <c r="Y86">
        <v>241.15</v>
      </c>
      <c r="Z86">
        <v>0.88</v>
      </c>
      <c r="AA86">
        <v>90.67</v>
      </c>
      <c r="AB86">
        <v>66.739999999999995</v>
      </c>
      <c r="AC86">
        <v>0</v>
      </c>
      <c r="AD86">
        <v>37.26</v>
      </c>
      <c r="AE86">
        <v>0.61</v>
      </c>
      <c r="AF86">
        <v>37.26</v>
      </c>
      <c r="AG86">
        <v>0</v>
      </c>
      <c r="AH86">
        <v>1.83</v>
      </c>
      <c r="AI86">
        <v>1.93</v>
      </c>
      <c r="AJ86">
        <v>0</v>
      </c>
      <c r="AK86">
        <v>0.87</v>
      </c>
      <c r="AL86">
        <v>0</v>
      </c>
      <c r="AM86">
        <v>24.12</v>
      </c>
      <c r="AN86">
        <v>1.59</v>
      </c>
      <c r="AO86">
        <v>96.46</v>
      </c>
      <c r="AP86">
        <v>24.04</v>
      </c>
      <c r="AQ86">
        <v>24.12</v>
      </c>
      <c r="AR86">
        <v>84.09</v>
      </c>
      <c r="AS86">
        <v>37.26</v>
      </c>
      <c r="AT86">
        <v>4.82</v>
      </c>
      <c r="AU86">
        <v>2.89</v>
      </c>
      <c r="AV86">
        <v>96.46</v>
      </c>
      <c r="AW86">
        <v>7.23</v>
      </c>
      <c r="AX86">
        <v>0</v>
      </c>
      <c r="AY86">
        <v>0</v>
      </c>
      <c r="AZ86">
        <v>48.23</v>
      </c>
      <c r="BA86">
        <v>24.12</v>
      </c>
      <c r="BB86">
        <v>0.36</v>
      </c>
      <c r="BC86">
        <v>0</v>
      </c>
      <c r="BD86">
        <v>33.76</v>
      </c>
      <c r="BE86">
        <v>10.61</v>
      </c>
      <c r="BF86">
        <v>0</v>
      </c>
      <c r="BG86">
        <v>48.23</v>
      </c>
      <c r="BH86">
        <v>164.22</v>
      </c>
      <c r="BI86">
        <v>21.22</v>
      </c>
      <c r="BJ86">
        <v>0.52</v>
      </c>
      <c r="BK86">
        <v>34.450000000000003</v>
      </c>
      <c r="BL86">
        <v>0.68</v>
      </c>
      <c r="BM86">
        <v>0.97</v>
      </c>
      <c r="BN86">
        <v>0.88</v>
      </c>
      <c r="BO86">
        <v>0</v>
      </c>
      <c r="BP86">
        <v>47.71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72.34</v>
      </c>
      <c r="BW86">
        <v>96.46</v>
      </c>
      <c r="BX86">
        <v>48.23</v>
      </c>
      <c r="BY86">
        <v>13.63</v>
      </c>
      <c r="BZ86">
        <v>0</v>
      </c>
      <c r="CA86">
        <v>12.42</v>
      </c>
      <c r="CB86">
        <v>0</v>
      </c>
      <c r="CC86">
        <v>24.12</v>
      </c>
      <c r="CD86">
        <v>15.14</v>
      </c>
      <c r="CE86">
        <v>0</v>
      </c>
      <c r="CF86">
        <v>96.46</v>
      </c>
    </row>
    <row r="87" spans="7:84">
      <c r="G87" t="s">
        <v>129</v>
      </c>
      <c r="H87" s="73">
        <v>749.84</v>
      </c>
      <c r="I87" s="46">
        <v>368.76</v>
      </c>
      <c r="J87" s="46">
        <v>564.57000000000005</v>
      </c>
      <c r="K87" s="46">
        <v>146.57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43.41</v>
      </c>
      <c r="Y87">
        <v>241.15</v>
      </c>
      <c r="Z87">
        <v>0.88</v>
      </c>
      <c r="AA87">
        <v>90.67</v>
      </c>
      <c r="AB87">
        <v>66.739999999999995</v>
      </c>
      <c r="AC87">
        <v>0</v>
      </c>
      <c r="AD87">
        <v>37.26</v>
      </c>
      <c r="AE87">
        <v>0.61</v>
      </c>
      <c r="AF87">
        <v>37.26</v>
      </c>
      <c r="AG87">
        <v>0</v>
      </c>
      <c r="AH87">
        <v>1.41</v>
      </c>
      <c r="AI87">
        <v>1.93</v>
      </c>
      <c r="AJ87">
        <v>0</v>
      </c>
      <c r="AK87">
        <v>0.87</v>
      </c>
      <c r="AL87">
        <v>0</v>
      </c>
      <c r="AM87">
        <v>24.12</v>
      </c>
      <c r="AN87">
        <v>1.59</v>
      </c>
      <c r="AO87">
        <v>96.46</v>
      </c>
      <c r="AP87">
        <v>24.04</v>
      </c>
      <c r="AQ87">
        <v>24.12</v>
      </c>
      <c r="AR87">
        <v>84.09</v>
      </c>
      <c r="AS87">
        <v>37.26</v>
      </c>
      <c r="AT87">
        <v>4.82</v>
      </c>
      <c r="AU87">
        <v>2.89</v>
      </c>
      <c r="AV87">
        <v>96.46</v>
      </c>
      <c r="AW87">
        <v>7.23</v>
      </c>
      <c r="AX87">
        <v>0</v>
      </c>
      <c r="AY87">
        <v>0</v>
      </c>
      <c r="AZ87">
        <v>48.23</v>
      </c>
      <c r="BA87">
        <v>24.12</v>
      </c>
      <c r="BB87">
        <v>0.36</v>
      </c>
      <c r="BC87">
        <v>0</v>
      </c>
      <c r="BD87">
        <v>33.76</v>
      </c>
      <c r="BE87">
        <v>10.61</v>
      </c>
      <c r="BF87">
        <v>0</v>
      </c>
      <c r="BG87">
        <v>48.23</v>
      </c>
      <c r="BH87">
        <v>164.22</v>
      </c>
      <c r="BI87">
        <v>21.22</v>
      </c>
      <c r="BJ87">
        <v>0.52</v>
      </c>
      <c r="BK87">
        <v>34.450000000000003</v>
      </c>
      <c r="BL87">
        <v>0.68</v>
      </c>
      <c r="BM87">
        <v>0.97</v>
      </c>
      <c r="BN87">
        <v>0.88</v>
      </c>
      <c r="BO87">
        <v>0</v>
      </c>
      <c r="BP87">
        <v>47.71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72.34</v>
      </c>
      <c r="BW87">
        <v>96.46</v>
      </c>
      <c r="BX87">
        <v>48.23</v>
      </c>
      <c r="BY87">
        <v>13.63</v>
      </c>
      <c r="BZ87">
        <v>0</v>
      </c>
      <c r="CA87">
        <v>12.42</v>
      </c>
      <c r="CB87">
        <v>96.46</v>
      </c>
      <c r="CC87">
        <v>24.12</v>
      </c>
      <c r="CD87">
        <v>15.14</v>
      </c>
      <c r="CE87">
        <v>0</v>
      </c>
      <c r="CF87">
        <v>96.46</v>
      </c>
    </row>
    <row r="88" spans="7:84">
      <c r="G88" t="s">
        <v>130</v>
      </c>
      <c r="H88" s="73">
        <v>749.84</v>
      </c>
      <c r="I88" s="46">
        <v>368.75</v>
      </c>
      <c r="J88" s="46">
        <v>564.57000000000005</v>
      </c>
      <c r="K88" s="46">
        <v>146.57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43.41</v>
      </c>
      <c r="Y88">
        <v>241.15</v>
      </c>
      <c r="Z88">
        <v>0.88</v>
      </c>
      <c r="AA88">
        <v>90.67</v>
      </c>
      <c r="AB88">
        <v>66.739999999999995</v>
      </c>
      <c r="AC88">
        <v>0</v>
      </c>
      <c r="AD88">
        <v>37.26</v>
      </c>
      <c r="AE88">
        <v>0.61</v>
      </c>
      <c r="AF88">
        <v>37.26</v>
      </c>
      <c r="AG88">
        <v>0</v>
      </c>
      <c r="AH88">
        <v>1.4</v>
      </c>
      <c r="AI88">
        <v>1.93</v>
      </c>
      <c r="AJ88">
        <v>0</v>
      </c>
      <c r="AK88">
        <v>0.87</v>
      </c>
      <c r="AL88">
        <v>0</v>
      </c>
      <c r="AM88">
        <v>24.12</v>
      </c>
      <c r="AN88">
        <v>1.59</v>
      </c>
      <c r="AO88">
        <v>96.46</v>
      </c>
      <c r="AP88">
        <v>24.04</v>
      </c>
      <c r="AQ88">
        <v>24.12</v>
      </c>
      <c r="AR88">
        <v>84.09</v>
      </c>
      <c r="AS88">
        <v>37.26</v>
      </c>
      <c r="AT88">
        <v>4.82</v>
      </c>
      <c r="AU88">
        <v>2.89</v>
      </c>
      <c r="AV88">
        <v>96.46</v>
      </c>
      <c r="AW88">
        <v>7.23</v>
      </c>
      <c r="AX88">
        <v>0</v>
      </c>
      <c r="AY88">
        <v>0</v>
      </c>
      <c r="AZ88">
        <v>48.23</v>
      </c>
      <c r="BA88">
        <v>24.12</v>
      </c>
      <c r="BB88">
        <v>0.36</v>
      </c>
      <c r="BC88">
        <v>0</v>
      </c>
      <c r="BD88">
        <v>33.76</v>
      </c>
      <c r="BE88">
        <v>10.61</v>
      </c>
      <c r="BF88">
        <v>0</v>
      </c>
      <c r="BG88">
        <v>48.23</v>
      </c>
      <c r="BH88">
        <v>164.22</v>
      </c>
      <c r="BI88">
        <v>21.22</v>
      </c>
      <c r="BJ88">
        <v>0.52</v>
      </c>
      <c r="BK88">
        <v>34.450000000000003</v>
      </c>
      <c r="BL88">
        <v>0.68</v>
      </c>
      <c r="BM88">
        <v>0.97</v>
      </c>
      <c r="BN88">
        <v>0.88</v>
      </c>
      <c r="BO88">
        <v>0</v>
      </c>
      <c r="BP88">
        <v>47.71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72.34</v>
      </c>
      <c r="BW88">
        <v>96.46</v>
      </c>
      <c r="BX88">
        <v>48.23</v>
      </c>
      <c r="BY88">
        <v>13.63</v>
      </c>
      <c r="BZ88">
        <v>0</v>
      </c>
      <c r="CA88">
        <v>12.42</v>
      </c>
      <c r="CB88">
        <v>96.46</v>
      </c>
      <c r="CC88">
        <v>24.12</v>
      </c>
      <c r="CD88">
        <v>15.14</v>
      </c>
      <c r="CE88">
        <v>0</v>
      </c>
      <c r="CF88">
        <v>96.46</v>
      </c>
    </row>
    <row r="89" spans="7:84">
      <c r="G89" t="s">
        <v>131</v>
      </c>
      <c r="H89" s="73">
        <v>749.84</v>
      </c>
      <c r="I89" s="46">
        <v>368.85999999999996</v>
      </c>
      <c r="J89" s="46">
        <v>564.57000000000005</v>
      </c>
      <c r="K89" s="46">
        <v>146.57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43.41</v>
      </c>
      <c r="Y89">
        <v>241.15</v>
      </c>
      <c r="Z89">
        <v>0.88</v>
      </c>
      <c r="AA89">
        <v>90.67</v>
      </c>
      <c r="AB89">
        <v>66.739999999999995</v>
      </c>
      <c r="AC89">
        <v>0</v>
      </c>
      <c r="AD89">
        <v>37.26</v>
      </c>
      <c r="AE89">
        <v>0.61</v>
      </c>
      <c r="AF89">
        <v>37.26</v>
      </c>
      <c r="AG89">
        <v>0</v>
      </c>
      <c r="AH89">
        <v>1.51</v>
      </c>
      <c r="AI89">
        <v>1.93</v>
      </c>
      <c r="AJ89">
        <v>0</v>
      </c>
      <c r="AK89">
        <v>0.87</v>
      </c>
      <c r="AL89">
        <v>0</v>
      </c>
      <c r="AM89">
        <v>24.12</v>
      </c>
      <c r="AN89">
        <v>1.59</v>
      </c>
      <c r="AO89">
        <v>96.46</v>
      </c>
      <c r="AP89">
        <v>24.04</v>
      </c>
      <c r="AQ89">
        <v>24.12</v>
      </c>
      <c r="AR89">
        <v>84.09</v>
      </c>
      <c r="AS89">
        <v>37.26</v>
      </c>
      <c r="AT89">
        <v>4.82</v>
      </c>
      <c r="AU89">
        <v>2.89</v>
      </c>
      <c r="AV89">
        <v>96.46</v>
      </c>
      <c r="AW89">
        <v>7.23</v>
      </c>
      <c r="AX89">
        <v>0</v>
      </c>
      <c r="AY89">
        <v>0</v>
      </c>
      <c r="AZ89">
        <v>48.23</v>
      </c>
      <c r="BA89">
        <v>24.12</v>
      </c>
      <c r="BB89">
        <v>0.36</v>
      </c>
      <c r="BC89">
        <v>0</v>
      </c>
      <c r="BD89">
        <v>33.76</v>
      </c>
      <c r="BE89">
        <v>10.61</v>
      </c>
      <c r="BF89">
        <v>0</v>
      </c>
      <c r="BG89">
        <v>48.23</v>
      </c>
      <c r="BH89">
        <v>164.22</v>
      </c>
      <c r="BI89">
        <v>21.22</v>
      </c>
      <c r="BJ89">
        <v>0.52</v>
      </c>
      <c r="BK89">
        <v>34.450000000000003</v>
      </c>
      <c r="BL89">
        <v>0.68</v>
      </c>
      <c r="BM89">
        <v>0.97</v>
      </c>
      <c r="BN89">
        <v>0.88</v>
      </c>
      <c r="BO89">
        <v>0</v>
      </c>
      <c r="BP89">
        <v>47.71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72.34</v>
      </c>
      <c r="BW89">
        <v>96.46</v>
      </c>
      <c r="BX89">
        <v>48.23</v>
      </c>
      <c r="BY89">
        <v>13.63</v>
      </c>
      <c r="BZ89">
        <v>0</v>
      </c>
      <c r="CA89">
        <v>12.42</v>
      </c>
      <c r="CB89">
        <v>96.46</v>
      </c>
      <c r="CC89">
        <v>24.12</v>
      </c>
      <c r="CD89">
        <v>15.14</v>
      </c>
      <c r="CE89">
        <v>0</v>
      </c>
      <c r="CF89">
        <v>96.46</v>
      </c>
    </row>
    <row r="90" spans="7:84">
      <c r="G90" t="s">
        <v>132</v>
      </c>
      <c r="H90" s="73">
        <v>749.84</v>
      </c>
      <c r="I90" s="46">
        <v>368.93</v>
      </c>
      <c r="J90" s="46">
        <v>564.57000000000005</v>
      </c>
      <c r="K90" s="46">
        <v>146.57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43.41</v>
      </c>
      <c r="Y90">
        <v>241.15</v>
      </c>
      <c r="Z90">
        <v>0.88</v>
      </c>
      <c r="AA90">
        <v>90.67</v>
      </c>
      <c r="AB90">
        <v>66.739999999999995</v>
      </c>
      <c r="AC90">
        <v>0</v>
      </c>
      <c r="AD90">
        <v>37.26</v>
      </c>
      <c r="AE90">
        <v>0.61</v>
      </c>
      <c r="AF90">
        <v>37.26</v>
      </c>
      <c r="AG90">
        <v>0</v>
      </c>
      <c r="AH90">
        <v>1.58</v>
      </c>
      <c r="AI90">
        <v>1.93</v>
      </c>
      <c r="AJ90">
        <v>0</v>
      </c>
      <c r="AK90">
        <v>0.87</v>
      </c>
      <c r="AL90">
        <v>0</v>
      </c>
      <c r="AM90">
        <v>24.12</v>
      </c>
      <c r="AN90">
        <v>1.59</v>
      </c>
      <c r="AO90">
        <v>96.46</v>
      </c>
      <c r="AP90">
        <v>24.04</v>
      </c>
      <c r="AQ90">
        <v>24.12</v>
      </c>
      <c r="AR90">
        <v>84.09</v>
      </c>
      <c r="AS90">
        <v>37.26</v>
      </c>
      <c r="AT90">
        <v>4.82</v>
      </c>
      <c r="AU90">
        <v>2.89</v>
      </c>
      <c r="AV90">
        <v>96.46</v>
      </c>
      <c r="AW90">
        <v>7.23</v>
      </c>
      <c r="AX90">
        <v>0</v>
      </c>
      <c r="AY90">
        <v>0</v>
      </c>
      <c r="AZ90">
        <v>48.23</v>
      </c>
      <c r="BA90">
        <v>24.12</v>
      </c>
      <c r="BB90">
        <v>0.36</v>
      </c>
      <c r="BC90">
        <v>0</v>
      </c>
      <c r="BD90">
        <v>33.76</v>
      </c>
      <c r="BE90">
        <v>10.61</v>
      </c>
      <c r="BF90">
        <v>0</v>
      </c>
      <c r="BG90">
        <v>48.23</v>
      </c>
      <c r="BH90">
        <v>164.22</v>
      </c>
      <c r="BI90">
        <v>21.22</v>
      </c>
      <c r="BJ90">
        <v>0.52</v>
      </c>
      <c r="BK90">
        <v>34.450000000000003</v>
      </c>
      <c r="BL90">
        <v>0.68</v>
      </c>
      <c r="BM90">
        <v>0.97</v>
      </c>
      <c r="BN90">
        <v>0.88</v>
      </c>
      <c r="BO90">
        <v>0</v>
      </c>
      <c r="BP90">
        <v>47.71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72.34</v>
      </c>
      <c r="BW90">
        <v>96.46</v>
      </c>
      <c r="BX90">
        <v>48.23</v>
      </c>
      <c r="BY90">
        <v>13.63</v>
      </c>
      <c r="BZ90">
        <v>0</v>
      </c>
      <c r="CA90">
        <v>12.42</v>
      </c>
      <c r="CB90">
        <v>96.46</v>
      </c>
      <c r="CC90">
        <v>24.12</v>
      </c>
      <c r="CD90">
        <v>15.14</v>
      </c>
      <c r="CE90">
        <v>0</v>
      </c>
      <c r="CF90">
        <v>96.46</v>
      </c>
    </row>
    <row r="91" spans="7:84">
      <c r="G91" t="s">
        <v>133</v>
      </c>
      <c r="H91" s="73">
        <v>882.47000000000014</v>
      </c>
      <c r="I91" s="46">
        <v>393.2</v>
      </c>
      <c r="J91" s="46">
        <v>564.57000000000005</v>
      </c>
      <c r="K91" s="46">
        <v>146.57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43.41</v>
      </c>
      <c r="Y91">
        <v>241.15</v>
      </c>
      <c r="Z91">
        <v>0.88</v>
      </c>
      <c r="AA91">
        <v>90.67</v>
      </c>
      <c r="AB91">
        <v>66.739999999999995</v>
      </c>
      <c r="AC91">
        <v>0</v>
      </c>
      <c r="AD91">
        <v>37.26</v>
      </c>
      <c r="AE91">
        <v>0.61</v>
      </c>
      <c r="AF91">
        <v>37.26</v>
      </c>
      <c r="AG91">
        <v>0</v>
      </c>
      <c r="AH91">
        <v>1.59</v>
      </c>
      <c r="AI91">
        <v>1.93</v>
      </c>
      <c r="AJ91">
        <v>0</v>
      </c>
      <c r="AK91">
        <v>0.87</v>
      </c>
      <c r="AL91">
        <v>12.2</v>
      </c>
      <c r="AM91">
        <v>24.12</v>
      </c>
      <c r="AN91">
        <v>1.59</v>
      </c>
      <c r="AO91">
        <v>96.46</v>
      </c>
      <c r="AP91">
        <v>24.04</v>
      </c>
      <c r="AQ91">
        <v>24.12</v>
      </c>
      <c r="AR91">
        <v>84.09</v>
      </c>
      <c r="AS91">
        <v>37.26</v>
      </c>
      <c r="AT91">
        <v>4.82</v>
      </c>
      <c r="AU91">
        <v>2.89</v>
      </c>
      <c r="AV91">
        <v>96.46</v>
      </c>
      <c r="AW91">
        <v>7.23</v>
      </c>
      <c r="AX91">
        <v>12.06</v>
      </c>
      <c r="AY91">
        <v>96.46</v>
      </c>
      <c r="AZ91">
        <v>48.23</v>
      </c>
      <c r="BA91">
        <v>24.12</v>
      </c>
      <c r="BB91">
        <v>0.36</v>
      </c>
      <c r="BC91">
        <v>0</v>
      </c>
      <c r="BD91">
        <v>33.76</v>
      </c>
      <c r="BE91">
        <v>10.61</v>
      </c>
      <c r="BF91">
        <v>36.17</v>
      </c>
      <c r="BG91">
        <v>48.23</v>
      </c>
      <c r="BH91">
        <v>164.22</v>
      </c>
      <c r="BI91">
        <v>21.22</v>
      </c>
      <c r="BJ91">
        <v>0.52</v>
      </c>
      <c r="BK91">
        <v>34.450000000000003</v>
      </c>
      <c r="BL91">
        <v>0.68</v>
      </c>
      <c r="BM91">
        <v>0.97</v>
      </c>
      <c r="BN91">
        <v>0.88</v>
      </c>
      <c r="BO91">
        <v>0</v>
      </c>
      <c r="BP91">
        <v>47.71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72.34</v>
      </c>
      <c r="BW91">
        <v>96.46</v>
      </c>
      <c r="BX91">
        <v>48.23</v>
      </c>
      <c r="BY91">
        <v>13.63</v>
      </c>
      <c r="BZ91">
        <v>0</v>
      </c>
      <c r="CA91">
        <v>12.42</v>
      </c>
      <c r="CB91">
        <v>96.46</v>
      </c>
      <c r="CC91">
        <v>24.12</v>
      </c>
      <c r="CD91">
        <v>15.14</v>
      </c>
      <c r="CE91">
        <v>0</v>
      </c>
      <c r="CF91">
        <v>96.46</v>
      </c>
    </row>
    <row r="92" spans="7:84">
      <c r="G92" t="s">
        <v>134</v>
      </c>
      <c r="H92" s="73">
        <v>882.47000000000014</v>
      </c>
      <c r="I92" s="46">
        <v>393.17999999999995</v>
      </c>
      <c r="J92" s="46">
        <v>564.57000000000005</v>
      </c>
      <c r="K92" s="46">
        <v>146.57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43.41</v>
      </c>
      <c r="Y92">
        <v>241.15</v>
      </c>
      <c r="Z92">
        <v>0.88</v>
      </c>
      <c r="AA92">
        <v>90.67</v>
      </c>
      <c r="AB92">
        <v>66.739999999999995</v>
      </c>
      <c r="AC92">
        <v>0</v>
      </c>
      <c r="AD92">
        <v>37.26</v>
      </c>
      <c r="AE92">
        <v>0.61</v>
      </c>
      <c r="AF92">
        <v>37.26</v>
      </c>
      <c r="AG92">
        <v>0</v>
      </c>
      <c r="AH92">
        <v>1.57</v>
      </c>
      <c r="AI92">
        <v>1.93</v>
      </c>
      <c r="AJ92">
        <v>0</v>
      </c>
      <c r="AK92">
        <v>0.87</v>
      </c>
      <c r="AL92">
        <v>12.2</v>
      </c>
      <c r="AM92">
        <v>24.12</v>
      </c>
      <c r="AN92">
        <v>1.59</v>
      </c>
      <c r="AO92">
        <v>96.46</v>
      </c>
      <c r="AP92">
        <v>24.04</v>
      </c>
      <c r="AQ92">
        <v>24.12</v>
      </c>
      <c r="AR92">
        <v>84.09</v>
      </c>
      <c r="AS92">
        <v>37.26</v>
      </c>
      <c r="AT92">
        <v>4.82</v>
      </c>
      <c r="AU92">
        <v>2.89</v>
      </c>
      <c r="AV92">
        <v>96.46</v>
      </c>
      <c r="AW92">
        <v>7.23</v>
      </c>
      <c r="AX92">
        <v>12.06</v>
      </c>
      <c r="AY92">
        <v>96.46</v>
      </c>
      <c r="AZ92">
        <v>48.23</v>
      </c>
      <c r="BA92">
        <v>24.12</v>
      </c>
      <c r="BB92">
        <v>0.36</v>
      </c>
      <c r="BC92">
        <v>0</v>
      </c>
      <c r="BD92">
        <v>33.76</v>
      </c>
      <c r="BE92">
        <v>10.61</v>
      </c>
      <c r="BF92">
        <v>36.17</v>
      </c>
      <c r="BG92">
        <v>48.23</v>
      </c>
      <c r="BH92">
        <v>164.22</v>
      </c>
      <c r="BI92">
        <v>21.22</v>
      </c>
      <c r="BJ92">
        <v>0.52</v>
      </c>
      <c r="BK92">
        <v>34.450000000000003</v>
      </c>
      <c r="BL92">
        <v>0.68</v>
      </c>
      <c r="BM92">
        <v>0.97</v>
      </c>
      <c r="BN92">
        <v>0.88</v>
      </c>
      <c r="BO92">
        <v>0</v>
      </c>
      <c r="BP92">
        <v>47.71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72.34</v>
      </c>
      <c r="BW92">
        <v>96.46</v>
      </c>
      <c r="BX92">
        <v>48.23</v>
      </c>
      <c r="BY92">
        <v>13.63</v>
      </c>
      <c r="BZ92">
        <v>0</v>
      </c>
      <c r="CA92">
        <v>12.42</v>
      </c>
      <c r="CB92">
        <v>96.46</v>
      </c>
      <c r="CC92">
        <v>24.12</v>
      </c>
      <c r="CD92">
        <v>15.14</v>
      </c>
      <c r="CE92">
        <v>0</v>
      </c>
      <c r="CF92">
        <v>96.46</v>
      </c>
    </row>
    <row r="93" spans="7:84">
      <c r="G93" t="s">
        <v>135</v>
      </c>
      <c r="H93" s="73">
        <v>882.47000000000014</v>
      </c>
      <c r="I93" s="46">
        <v>417.36</v>
      </c>
      <c r="J93" s="46">
        <v>564.57000000000005</v>
      </c>
      <c r="K93" s="46">
        <v>146.57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67.52</v>
      </c>
      <c r="Y93">
        <v>241.15</v>
      </c>
      <c r="Z93">
        <v>0.88</v>
      </c>
      <c r="AA93">
        <v>90.67</v>
      </c>
      <c r="AB93">
        <v>66.739999999999995</v>
      </c>
      <c r="AC93">
        <v>0</v>
      </c>
      <c r="AD93">
        <v>37.26</v>
      </c>
      <c r="AE93">
        <v>0.61</v>
      </c>
      <c r="AF93">
        <v>37.26</v>
      </c>
      <c r="AG93">
        <v>0</v>
      </c>
      <c r="AH93">
        <v>1.64</v>
      </c>
      <c r="AI93">
        <v>1.93</v>
      </c>
      <c r="AJ93">
        <v>0</v>
      </c>
      <c r="AK93">
        <v>0.87</v>
      </c>
      <c r="AL93">
        <v>12.2</v>
      </c>
      <c r="AM93">
        <v>24.12</v>
      </c>
      <c r="AN93">
        <v>1.59</v>
      </c>
      <c r="AO93">
        <v>96.46</v>
      </c>
      <c r="AP93">
        <v>24.04</v>
      </c>
      <c r="AQ93">
        <v>24.12</v>
      </c>
      <c r="AR93">
        <v>84.09</v>
      </c>
      <c r="AS93">
        <v>37.26</v>
      </c>
      <c r="AT93">
        <v>4.82</v>
      </c>
      <c r="AU93">
        <v>2.89</v>
      </c>
      <c r="AV93">
        <v>96.46</v>
      </c>
      <c r="AW93">
        <v>7.23</v>
      </c>
      <c r="AX93">
        <v>12.06</v>
      </c>
      <c r="AY93">
        <v>96.46</v>
      </c>
      <c r="AZ93">
        <v>48.23</v>
      </c>
      <c r="BA93">
        <v>24.12</v>
      </c>
      <c r="BB93">
        <v>0.36</v>
      </c>
      <c r="BC93">
        <v>0</v>
      </c>
      <c r="BD93">
        <v>33.76</v>
      </c>
      <c r="BE93">
        <v>10.61</v>
      </c>
      <c r="BF93">
        <v>36.17</v>
      </c>
      <c r="BG93">
        <v>48.23</v>
      </c>
      <c r="BH93">
        <v>164.22</v>
      </c>
      <c r="BI93">
        <v>21.22</v>
      </c>
      <c r="BJ93">
        <v>0.52</v>
      </c>
      <c r="BK93">
        <v>34.450000000000003</v>
      </c>
      <c r="BL93">
        <v>0.68</v>
      </c>
      <c r="BM93">
        <v>0.97</v>
      </c>
      <c r="BN93">
        <v>0.88</v>
      </c>
      <c r="BO93">
        <v>0</v>
      </c>
      <c r="BP93">
        <v>47.71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72.34</v>
      </c>
      <c r="BW93">
        <v>96.46</v>
      </c>
      <c r="BX93">
        <v>48.23</v>
      </c>
      <c r="BY93">
        <v>13.63</v>
      </c>
      <c r="BZ93">
        <v>0</v>
      </c>
      <c r="CA93">
        <v>12.42</v>
      </c>
      <c r="CB93">
        <v>96.46</v>
      </c>
      <c r="CC93">
        <v>24.12</v>
      </c>
      <c r="CD93">
        <v>15.14</v>
      </c>
      <c r="CE93">
        <v>0</v>
      </c>
      <c r="CF93">
        <v>96.46</v>
      </c>
    </row>
    <row r="94" spans="7:84">
      <c r="G94" t="s">
        <v>136</v>
      </c>
      <c r="H94" s="73">
        <v>882.47000000000014</v>
      </c>
      <c r="I94" s="46">
        <v>417.38</v>
      </c>
      <c r="J94" s="46">
        <v>564.57000000000005</v>
      </c>
      <c r="K94" s="46">
        <v>146.57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67.52</v>
      </c>
      <c r="Y94">
        <v>241.15</v>
      </c>
      <c r="Z94">
        <v>0.88</v>
      </c>
      <c r="AA94">
        <v>90.67</v>
      </c>
      <c r="AB94">
        <v>66.739999999999995</v>
      </c>
      <c r="AC94">
        <v>0</v>
      </c>
      <c r="AD94">
        <v>37.26</v>
      </c>
      <c r="AE94">
        <v>0.61</v>
      </c>
      <c r="AF94">
        <v>37.26</v>
      </c>
      <c r="AG94">
        <v>0</v>
      </c>
      <c r="AH94">
        <v>1.66</v>
      </c>
      <c r="AI94">
        <v>1.93</v>
      </c>
      <c r="AJ94">
        <v>0</v>
      </c>
      <c r="AK94">
        <v>0.87</v>
      </c>
      <c r="AL94">
        <v>12.2</v>
      </c>
      <c r="AM94">
        <v>24.12</v>
      </c>
      <c r="AN94">
        <v>1.59</v>
      </c>
      <c r="AO94">
        <v>96.46</v>
      </c>
      <c r="AP94">
        <v>24.04</v>
      </c>
      <c r="AQ94">
        <v>24.12</v>
      </c>
      <c r="AR94">
        <v>84.09</v>
      </c>
      <c r="AS94">
        <v>37.26</v>
      </c>
      <c r="AT94">
        <v>4.82</v>
      </c>
      <c r="AU94">
        <v>2.89</v>
      </c>
      <c r="AV94">
        <v>96.46</v>
      </c>
      <c r="AW94">
        <v>7.23</v>
      </c>
      <c r="AX94">
        <v>12.06</v>
      </c>
      <c r="AY94">
        <v>96.46</v>
      </c>
      <c r="AZ94">
        <v>48.23</v>
      </c>
      <c r="BA94">
        <v>24.12</v>
      </c>
      <c r="BB94">
        <v>0.36</v>
      </c>
      <c r="BC94">
        <v>0</v>
      </c>
      <c r="BD94">
        <v>33.76</v>
      </c>
      <c r="BE94">
        <v>10.61</v>
      </c>
      <c r="BF94">
        <v>36.17</v>
      </c>
      <c r="BG94">
        <v>48.23</v>
      </c>
      <c r="BH94">
        <v>164.22</v>
      </c>
      <c r="BI94">
        <v>21.22</v>
      </c>
      <c r="BJ94">
        <v>0.52</v>
      </c>
      <c r="BK94">
        <v>34.450000000000003</v>
      </c>
      <c r="BL94">
        <v>0.68</v>
      </c>
      <c r="BM94">
        <v>0.97</v>
      </c>
      <c r="BN94">
        <v>0.88</v>
      </c>
      <c r="BO94">
        <v>0</v>
      </c>
      <c r="BP94">
        <v>47.71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72.34</v>
      </c>
      <c r="BW94">
        <v>96.46</v>
      </c>
      <c r="BX94">
        <v>48.23</v>
      </c>
      <c r="BY94">
        <v>13.63</v>
      </c>
      <c r="BZ94">
        <v>0</v>
      </c>
      <c r="CA94">
        <v>12.42</v>
      </c>
      <c r="CB94">
        <v>96.46</v>
      </c>
      <c r="CC94">
        <v>24.12</v>
      </c>
      <c r="CD94">
        <v>15.14</v>
      </c>
      <c r="CE94">
        <v>0</v>
      </c>
      <c r="CF94">
        <v>96.46</v>
      </c>
    </row>
    <row r="95" spans="7:84">
      <c r="G95" t="s">
        <v>137</v>
      </c>
      <c r="H95" s="73">
        <v>881.46000000000015</v>
      </c>
      <c r="I95" s="46">
        <v>417.3</v>
      </c>
      <c r="J95" s="46">
        <v>564.57000000000005</v>
      </c>
      <c r="K95" s="46">
        <v>146.57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67.52</v>
      </c>
      <c r="Y95">
        <v>241.15</v>
      </c>
      <c r="Z95">
        <v>0.88</v>
      </c>
      <c r="AA95">
        <v>90.67</v>
      </c>
      <c r="AB95">
        <v>66.739999999999995</v>
      </c>
      <c r="AC95">
        <v>0</v>
      </c>
      <c r="AD95">
        <v>37.26</v>
      </c>
      <c r="AE95">
        <v>0.61</v>
      </c>
      <c r="AF95">
        <v>37.26</v>
      </c>
      <c r="AG95">
        <v>0</v>
      </c>
      <c r="AH95">
        <v>1.58</v>
      </c>
      <c r="AI95">
        <v>1.93</v>
      </c>
      <c r="AJ95">
        <v>0</v>
      </c>
      <c r="AK95">
        <v>0.82</v>
      </c>
      <c r="AL95">
        <v>12.2</v>
      </c>
      <c r="AM95">
        <v>24.12</v>
      </c>
      <c r="AN95">
        <v>1.59</v>
      </c>
      <c r="AO95">
        <v>96.46</v>
      </c>
      <c r="AP95">
        <v>24.04</v>
      </c>
      <c r="AQ95">
        <v>24.12</v>
      </c>
      <c r="AR95">
        <v>84.09</v>
      </c>
      <c r="AS95">
        <v>37.26</v>
      </c>
      <c r="AT95">
        <v>4.82</v>
      </c>
      <c r="AU95">
        <v>2.89</v>
      </c>
      <c r="AV95">
        <v>96.46</v>
      </c>
      <c r="AW95">
        <v>7.23</v>
      </c>
      <c r="AX95">
        <v>12.06</v>
      </c>
      <c r="AY95">
        <v>96.46</v>
      </c>
      <c r="AZ95">
        <v>48.23</v>
      </c>
      <c r="BA95">
        <v>24.12</v>
      </c>
      <c r="BB95">
        <v>0.36</v>
      </c>
      <c r="BC95">
        <v>0</v>
      </c>
      <c r="BD95">
        <v>33.76</v>
      </c>
      <c r="BE95">
        <v>9.65</v>
      </c>
      <c r="BF95">
        <v>36.17</v>
      </c>
      <c r="BG95">
        <v>48.23</v>
      </c>
      <c r="BH95">
        <v>164.22</v>
      </c>
      <c r="BI95">
        <v>21.22</v>
      </c>
      <c r="BJ95">
        <v>0.52</v>
      </c>
      <c r="BK95">
        <v>34.450000000000003</v>
      </c>
      <c r="BL95">
        <v>0.68</v>
      </c>
      <c r="BM95">
        <v>0.97</v>
      </c>
      <c r="BN95">
        <v>0.88</v>
      </c>
      <c r="BO95">
        <v>0</v>
      </c>
      <c r="BP95">
        <v>47.71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72.34</v>
      </c>
      <c r="BW95">
        <v>96.46</v>
      </c>
      <c r="BX95">
        <v>48.23</v>
      </c>
      <c r="BY95">
        <v>13.63</v>
      </c>
      <c r="BZ95">
        <v>0</v>
      </c>
      <c r="CA95">
        <v>12.42</v>
      </c>
      <c r="CB95">
        <v>96.46</v>
      </c>
      <c r="CC95">
        <v>24.12</v>
      </c>
      <c r="CD95">
        <v>15.14</v>
      </c>
      <c r="CE95">
        <v>0</v>
      </c>
      <c r="CF95">
        <v>96.46</v>
      </c>
    </row>
    <row r="96" spans="7:84">
      <c r="G96" t="s">
        <v>138</v>
      </c>
      <c r="H96" s="73">
        <v>881.46000000000015</v>
      </c>
      <c r="I96" s="46">
        <v>417.2</v>
      </c>
      <c r="J96" s="46">
        <v>564.57000000000005</v>
      </c>
      <c r="K96" s="46">
        <v>146.57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67.52</v>
      </c>
      <c r="Y96">
        <v>241.15</v>
      </c>
      <c r="Z96">
        <v>0.88</v>
      </c>
      <c r="AA96">
        <v>90.67</v>
      </c>
      <c r="AB96">
        <v>66.739999999999995</v>
      </c>
      <c r="AC96">
        <v>0</v>
      </c>
      <c r="AD96">
        <v>37.26</v>
      </c>
      <c r="AE96">
        <v>0.61</v>
      </c>
      <c r="AF96">
        <v>37.26</v>
      </c>
      <c r="AG96">
        <v>0</v>
      </c>
      <c r="AH96">
        <v>1.48</v>
      </c>
      <c r="AI96">
        <v>1.93</v>
      </c>
      <c r="AJ96">
        <v>0</v>
      </c>
      <c r="AK96">
        <v>0.82</v>
      </c>
      <c r="AL96">
        <v>12.2</v>
      </c>
      <c r="AM96">
        <v>24.12</v>
      </c>
      <c r="AN96">
        <v>1.59</v>
      </c>
      <c r="AO96">
        <v>96.46</v>
      </c>
      <c r="AP96">
        <v>24.04</v>
      </c>
      <c r="AQ96">
        <v>24.12</v>
      </c>
      <c r="AR96">
        <v>84.09</v>
      </c>
      <c r="AS96">
        <v>37.26</v>
      </c>
      <c r="AT96">
        <v>4.82</v>
      </c>
      <c r="AU96">
        <v>2.89</v>
      </c>
      <c r="AV96">
        <v>96.46</v>
      </c>
      <c r="AW96">
        <v>7.23</v>
      </c>
      <c r="AX96">
        <v>12.06</v>
      </c>
      <c r="AY96">
        <v>96.46</v>
      </c>
      <c r="AZ96">
        <v>48.23</v>
      </c>
      <c r="BA96">
        <v>24.12</v>
      </c>
      <c r="BB96">
        <v>0.36</v>
      </c>
      <c r="BC96">
        <v>0</v>
      </c>
      <c r="BD96">
        <v>33.76</v>
      </c>
      <c r="BE96">
        <v>9.65</v>
      </c>
      <c r="BF96">
        <v>36.17</v>
      </c>
      <c r="BG96">
        <v>48.23</v>
      </c>
      <c r="BH96">
        <v>164.22</v>
      </c>
      <c r="BI96">
        <v>21.22</v>
      </c>
      <c r="BJ96">
        <v>0.52</v>
      </c>
      <c r="BK96">
        <v>34.450000000000003</v>
      </c>
      <c r="BL96">
        <v>0.68</v>
      </c>
      <c r="BM96">
        <v>0.97</v>
      </c>
      <c r="BN96">
        <v>0.88</v>
      </c>
      <c r="BO96">
        <v>0</v>
      </c>
      <c r="BP96">
        <v>47.71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72.34</v>
      </c>
      <c r="BW96">
        <v>96.46</v>
      </c>
      <c r="BX96">
        <v>48.23</v>
      </c>
      <c r="BY96">
        <v>13.63</v>
      </c>
      <c r="BZ96">
        <v>0</v>
      </c>
      <c r="CA96">
        <v>12.42</v>
      </c>
      <c r="CB96">
        <v>96.46</v>
      </c>
      <c r="CC96">
        <v>24.12</v>
      </c>
      <c r="CD96">
        <v>15.14</v>
      </c>
      <c r="CE96">
        <v>0</v>
      </c>
      <c r="CF96">
        <v>96.46</v>
      </c>
    </row>
    <row r="97" spans="1:133">
      <c r="G97" t="s">
        <v>139</v>
      </c>
      <c r="H97" s="73">
        <v>880.79000000000008</v>
      </c>
      <c r="I97" s="46">
        <v>414.73</v>
      </c>
      <c r="J97" s="46">
        <v>564.57000000000005</v>
      </c>
      <c r="K97" s="46">
        <v>146.57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64.959999999999994</v>
      </c>
      <c r="Y97">
        <v>241.15</v>
      </c>
      <c r="Z97">
        <v>0.88</v>
      </c>
      <c r="AA97">
        <v>90.67</v>
      </c>
      <c r="AB97">
        <v>66.739999999999995</v>
      </c>
      <c r="AC97">
        <v>0</v>
      </c>
      <c r="AD97">
        <v>37.26</v>
      </c>
      <c r="AE97">
        <v>0.61</v>
      </c>
      <c r="AF97">
        <v>37.26</v>
      </c>
      <c r="AG97">
        <v>0</v>
      </c>
      <c r="AH97">
        <v>1.57</v>
      </c>
      <c r="AI97">
        <v>1.93</v>
      </c>
      <c r="AJ97">
        <v>0</v>
      </c>
      <c r="AK97">
        <v>0.82</v>
      </c>
      <c r="AL97">
        <v>12.2</v>
      </c>
      <c r="AM97">
        <v>24.12</v>
      </c>
      <c r="AN97">
        <v>1.59</v>
      </c>
      <c r="AO97">
        <v>96.46</v>
      </c>
      <c r="AP97">
        <v>24.04</v>
      </c>
      <c r="AQ97">
        <v>24.12</v>
      </c>
      <c r="AR97">
        <v>84.09</v>
      </c>
      <c r="AS97">
        <v>37.26</v>
      </c>
      <c r="AT97">
        <v>4.82</v>
      </c>
      <c r="AU97">
        <v>2.79</v>
      </c>
      <c r="AV97">
        <v>96.46</v>
      </c>
      <c r="AW97">
        <v>7.23</v>
      </c>
      <c r="AX97">
        <v>12.06</v>
      </c>
      <c r="AY97">
        <v>96.46</v>
      </c>
      <c r="AZ97">
        <v>48.23</v>
      </c>
      <c r="BA97">
        <v>24.12</v>
      </c>
      <c r="BB97">
        <v>0.36</v>
      </c>
      <c r="BC97">
        <v>0</v>
      </c>
      <c r="BD97">
        <v>33.76</v>
      </c>
      <c r="BE97">
        <v>9.65</v>
      </c>
      <c r="BF97">
        <v>36.17</v>
      </c>
      <c r="BG97">
        <v>48.23</v>
      </c>
      <c r="BH97">
        <v>164.22</v>
      </c>
      <c r="BI97">
        <v>21.22</v>
      </c>
      <c r="BJ97">
        <v>0.52</v>
      </c>
      <c r="BK97">
        <v>33.880000000000003</v>
      </c>
      <c r="BL97">
        <v>0.68</v>
      </c>
      <c r="BM97">
        <v>0.97</v>
      </c>
      <c r="BN97">
        <v>0.88</v>
      </c>
      <c r="BO97">
        <v>0</v>
      </c>
      <c r="BP97">
        <v>47.71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72.34</v>
      </c>
      <c r="BW97">
        <v>96.46</v>
      </c>
      <c r="BX97">
        <v>48.23</v>
      </c>
      <c r="BY97">
        <v>13.63</v>
      </c>
      <c r="BZ97">
        <v>0</v>
      </c>
      <c r="CA97">
        <v>12.42</v>
      </c>
      <c r="CB97">
        <v>96.46</v>
      </c>
      <c r="CC97">
        <v>24.12</v>
      </c>
      <c r="CD97">
        <v>15.14</v>
      </c>
      <c r="CE97">
        <v>0</v>
      </c>
      <c r="CF97">
        <v>96.46</v>
      </c>
    </row>
    <row r="98" spans="1:133">
      <c r="G98" t="s">
        <v>140</v>
      </c>
      <c r="H98" s="73">
        <v>880.66000000000008</v>
      </c>
      <c r="I98" s="46">
        <v>414.19999999999993</v>
      </c>
      <c r="J98" s="46">
        <v>564.57000000000005</v>
      </c>
      <c r="K98" s="46">
        <v>146.57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64.489999999999995</v>
      </c>
      <c r="Y98">
        <v>241.15</v>
      </c>
      <c r="Z98">
        <v>0.88</v>
      </c>
      <c r="AA98">
        <v>90.67</v>
      </c>
      <c r="AB98">
        <v>66.739999999999995</v>
      </c>
      <c r="AC98">
        <v>0</v>
      </c>
      <c r="AD98">
        <v>37.26</v>
      </c>
      <c r="AE98">
        <v>0.61</v>
      </c>
      <c r="AF98">
        <v>37.26</v>
      </c>
      <c r="AG98">
        <v>0</v>
      </c>
      <c r="AH98">
        <v>1.51</v>
      </c>
      <c r="AI98">
        <v>1.93</v>
      </c>
      <c r="AJ98">
        <v>0</v>
      </c>
      <c r="AK98">
        <v>0.82</v>
      </c>
      <c r="AL98">
        <v>12.2</v>
      </c>
      <c r="AM98">
        <v>24.12</v>
      </c>
      <c r="AN98">
        <v>1.59</v>
      </c>
      <c r="AO98">
        <v>96.46</v>
      </c>
      <c r="AP98">
        <v>24.04</v>
      </c>
      <c r="AQ98">
        <v>24.12</v>
      </c>
      <c r="AR98">
        <v>84.09</v>
      </c>
      <c r="AS98">
        <v>37.26</v>
      </c>
      <c r="AT98">
        <v>4.82</v>
      </c>
      <c r="AU98">
        <v>2.77</v>
      </c>
      <c r="AV98">
        <v>96.46</v>
      </c>
      <c r="AW98">
        <v>7.23</v>
      </c>
      <c r="AX98">
        <v>12.06</v>
      </c>
      <c r="AY98">
        <v>96.46</v>
      </c>
      <c r="AZ98">
        <v>48.23</v>
      </c>
      <c r="BA98">
        <v>24.12</v>
      </c>
      <c r="BB98">
        <v>0.36</v>
      </c>
      <c r="BC98">
        <v>0</v>
      </c>
      <c r="BD98">
        <v>33.76</v>
      </c>
      <c r="BE98">
        <v>9.65</v>
      </c>
      <c r="BF98">
        <v>36.17</v>
      </c>
      <c r="BG98">
        <v>48.23</v>
      </c>
      <c r="BH98">
        <v>164.22</v>
      </c>
      <c r="BI98">
        <v>21.22</v>
      </c>
      <c r="BJ98">
        <v>0.52</v>
      </c>
      <c r="BK98">
        <v>33.770000000000003</v>
      </c>
      <c r="BL98">
        <v>0.68</v>
      </c>
      <c r="BM98">
        <v>0.97</v>
      </c>
      <c r="BN98">
        <v>0.88</v>
      </c>
      <c r="BO98">
        <v>0</v>
      </c>
      <c r="BP98">
        <v>47.71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72.34</v>
      </c>
      <c r="BW98">
        <v>96.46</v>
      </c>
      <c r="BX98">
        <v>48.23</v>
      </c>
      <c r="BY98">
        <v>13.63</v>
      </c>
      <c r="BZ98">
        <v>0</v>
      </c>
      <c r="CA98">
        <v>12.42</v>
      </c>
      <c r="CB98">
        <v>96.46</v>
      </c>
      <c r="CC98">
        <v>24.12</v>
      </c>
      <c r="CD98">
        <v>15.14</v>
      </c>
      <c r="CE98">
        <v>0</v>
      </c>
      <c r="CF98">
        <v>96.46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15.490150000000012</v>
      </c>
      <c r="I99" s="69">
        <f t="shared" ref="I99:BU99" si="1">SUM(I3:I98)/4000</f>
        <v>7.5084175000000002</v>
      </c>
      <c r="J99" s="69">
        <f t="shared" si="1"/>
        <v>13.489400000000003</v>
      </c>
      <c r="K99" s="69">
        <f t="shared" si="1"/>
        <v>3.9335475</v>
      </c>
      <c r="L99" s="69">
        <f t="shared" si="1"/>
        <v>0.20629249999999999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4.4292500000000005E-2</v>
      </c>
      <c r="X99">
        <f t="shared" si="1"/>
        <v>0.92905499999999785</v>
      </c>
      <c r="Y99">
        <f t="shared" si="1"/>
        <v>5.7876000000000056</v>
      </c>
      <c r="Z99">
        <f t="shared" si="1"/>
        <v>2.1119999999999993E-2</v>
      </c>
      <c r="AA99">
        <f t="shared" si="1"/>
        <v>2.1760800000000011</v>
      </c>
      <c r="AB99">
        <f t="shared" si="1"/>
        <v>1.6017599999999965</v>
      </c>
      <c r="AC99">
        <f t="shared" si="1"/>
        <v>0.24120000000000003</v>
      </c>
      <c r="AD99">
        <f t="shared" si="1"/>
        <v>0.89424000000000214</v>
      </c>
      <c r="AE99">
        <f t="shared" si="1"/>
        <v>1.463999999999999E-2</v>
      </c>
      <c r="AF99">
        <f t="shared" si="1"/>
        <v>0.89424000000000214</v>
      </c>
      <c r="AG99">
        <f t="shared" si="1"/>
        <v>0.96460000000000024</v>
      </c>
      <c r="AH99">
        <f t="shared" si="1"/>
        <v>1.6612499999999999E-2</v>
      </c>
      <c r="AI99">
        <f t="shared" si="1"/>
        <v>4.6320000000000104E-2</v>
      </c>
      <c r="AJ99">
        <f t="shared" si="1"/>
        <v>0.72340000000000015</v>
      </c>
      <c r="AK99">
        <f t="shared" si="1"/>
        <v>1.9220000000000011E-2</v>
      </c>
      <c r="AL99">
        <f t="shared" si="1"/>
        <v>4.8799999999999989E-2</v>
      </c>
      <c r="AM99">
        <f t="shared" si="1"/>
        <v>0.57887999999999862</v>
      </c>
      <c r="AN99">
        <f t="shared" si="1"/>
        <v>3.8160000000000062E-2</v>
      </c>
      <c r="AO99">
        <f t="shared" si="1"/>
        <v>0.67522000000000015</v>
      </c>
      <c r="AP99">
        <f t="shared" si="1"/>
        <v>0.57695999999999936</v>
      </c>
      <c r="AQ99">
        <f t="shared" si="1"/>
        <v>0.57887999999999862</v>
      </c>
      <c r="AR99">
        <f t="shared" si="1"/>
        <v>2.0181600000000022</v>
      </c>
      <c r="AS99">
        <f t="shared" si="1"/>
        <v>0.89424000000000214</v>
      </c>
      <c r="AT99">
        <f t="shared" si="1"/>
        <v>0.11567999999999987</v>
      </c>
      <c r="AU99">
        <f t="shared" si="1"/>
        <v>6.8984999999999838E-2</v>
      </c>
      <c r="AV99">
        <f t="shared" si="1"/>
        <v>2.315039999999998</v>
      </c>
      <c r="AW99">
        <f t="shared" si="1"/>
        <v>0.17352000000000023</v>
      </c>
      <c r="AX99">
        <f t="shared" si="1"/>
        <v>9.648000000000001E-2</v>
      </c>
      <c r="AY99">
        <f t="shared" si="1"/>
        <v>0.19292000000000001</v>
      </c>
      <c r="AZ99">
        <f t="shared" si="1"/>
        <v>1.157519999999999</v>
      </c>
      <c r="BA99">
        <f t="shared" si="1"/>
        <v>0.57887999999999862</v>
      </c>
      <c r="BB99">
        <f t="shared" si="1"/>
        <v>8.6399999999999914E-3</v>
      </c>
      <c r="BC99">
        <f t="shared" si="1"/>
        <v>0.21096000000000034</v>
      </c>
      <c r="BD99">
        <f t="shared" si="1"/>
        <v>0.16879999999999998</v>
      </c>
      <c r="BE99">
        <f t="shared" si="1"/>
        <v>0.25468999999999997</v>
      </c>
      <c r="BF99">
        <f t="shared" si="1"/>
        <v>0.28935999999999995</v>
      </c>
      <c r="BG99">
        <f t="shared" si="1"/>
        <v>1.157519999999999</v>
      </c>
      <c r="BH99">
        <f t="shared" si="1"/>
        <v>3.9412799999999932</v>
      </c>
      <c r="BI99">
        <f t="shared" si="1"/>
        <v>0.50928000000000051</v>
      </c>
      <c r="BJ99">
        <f t="shared" si="1"/>
        <v>1.2480000000000022E-2</v>
      </c>
      <c r="BK99">
        <f t="shared" si="1"/>
        <v>1.0828149999999996</v>
      </c>
      <c r="BL99">
        <f t="shared" si="1"/>
        <v>1.6319999999999998E-2</v>
      </c>
      <c r="BM99">
        <f t="shared" si="1"/>
        <v>2.3279999999999981E-2</v>
      </c>
      <c r="BN99">
        <f t="shared" si="1"/>
        <v>2.1119999999999993E-2</v>
      </c>
      <c r="BO99">
        <f t="shared" si="1"/>
        <v>0.48230000000000012</v>
      </c>
      <c r="BP99">
        <f t="shared" si="1"/>
        <v>0.42939000000000022</v>
      </c>
      <c r="BQ99">
        <f t="shared" si="1"/>
        <v>0.96460000000000024</v>
      </c>
      <c r="BR99">
        <f t="shared" si="1"/>
        <v>0</v>
      </c>
      <c r="BS99">
        <f t="shared" si="1"/>
        <v>0.41586749999999983</v>
      </c>
      <c r="BT99">
        <f t="shared" si="1"/>
        <v>0</v>
      </c>
      <c r="BU99">
        <f t="shared" si="1"/>
        <v>0</v>
      </c>
      <c r="BV99">
        <f t="shared" ref="BV99:EC99" si="2">SUM(BV3:BV98)/4000</f>
        <v>1.0127600000000008</v>
      </c>
      <c r="BW99">
        <f t="shared" si="2"/>
        <v>1.3504400000000003</v>
      </c>
      <c r="BX99">
        <f t="shared" si="2"/>
        <v>0.67522000000000015</v>
      </c>
      <c r="BY99">
        <f t="shared" si="2"/>
        <v>0.26684000000000008</v>
      </c>
      <c r="BZ99">
        <f t="shared" si="2"/>
        <v>0</v>
      </c>
      <c r="CA99">
        <f t="shared" si="2"/>
        <v>0.29807999999999985</v>
      </c>
      <c r="CB99">
        <f t="shared" si="2"/>
        <v>0.38584000000000007</v>
      </c>
      <c r="CC99">
        <f t="shared" si="2"/>
        <v>0.33767999999999965</v>
      </c>
      <c r="CD99">
        <f t="shared" si="2"/>
        <v>0.36336000000000052</v>
      </c>
      <c r="CE99">
        <f t="shared" si="2"/>
        <v>0.11573999999999997</v>
      </c>
      <c r="CF99">
        <f t="shared" si="2"/>
        <v>1.3504400000000003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553</v>
      </c>
      <c r="AF100" t="s">
        <v>555</v>
      </c>
      <c r="AG100" t="s">
        <v>557</v>
      </c>
      <c r="AH100" t="s">
        <v>559</v>
      </c>
      <c r="AI100" t="s">
        <v>561</v>
      </c>
      <c r="AJ100" t="s">
        <v>563</v>
      </c>
      <c r="AK100" t="s">
        <v>565</v>
      </c>
      <c r="AL100" t="s">
        <v>566</v>
      </c>
      <c r="AM100" t="s">
        <v>568</v>
      </c>
      <c r="AN100" t="s">
        <v>569</v>
      </c>
      <c r="AO100" t="s">
        <v>571</v>
      </c>
      <c r="AP100" t="s">
        <v>573</v>
      </c>
      <c r="AQ100" t="s">
        <v>575</v>
      </c>
      <c r="AR100" t="s">
        <v>577</v>
      </c>
      <c r="AS100" t="s">
        <v>578</v>
      </c>
      <c r="AT100" t="s">
        <v>580</v>
      </c>
      <c r="AU100" t="s">
        <v>582</v>
      </c>
      <c r="AV100" t="s">
        <v>583</v>
      </c>
      <c r="AW100" t="s">
        <v>585</v>
      </c>
      <c r="AX100" t="s">
        <v>587</v>
      </c>
      <c r="AY100" t="s">
        <v>589</v>
      </c>
      <c r="AZ100" t="s">
        <v>591</v>
      </c>
      <c r="BA100" t="s">
        <v>593</v>
      </c>
      <c r="BB100" t="s">
        <v>594</v>
      </c>
      <c r="BC100" t="s">
        <v>596</v>
      </c>
      <c r="BD100" t="s">
        <v>597</v>
      </c>
      <c r="BE100" t="s">
        <v>598</v>
      </c>
      <c r="BF100" t="s">
        <v>599</v>
      </c>
      <c r="BG100" t="s">
        <v>601</v>
      </c>
      <c r="BH100" t="s">
        <v>603</v>
      </c>
      <c r="BI100" t="s">
        <v>605</v>
      </c>
      <c r="BJ100" t="s">
        <v>606</v>
      </c>
      <c r="BK100" t="s">
        <v>608</v>
      </c>
      <c r="BL100" t="s">
        <v>609</v>
      </c>
      <c r="BM100" t="s">
        <v>610</v>
      </c>
      <c r="BN100" t="s">
        <v>611</v>
      </c>
      <c r="BO100" t="s">
        <v>613</v>
      </c>
      <c r="BP100" t="s">
        <v>615</v>
      </c>
      <c r="BQ100" t="s">
        <v>617</v>
      </c>
      <c r="BR100" t="s">
        <v>619</v>
      </c>
      <c r="BS100" t="s">
        <v>621</v>
      </c>
      <c r="BT100" t="s">
        <v>623</v>
      </c>
      <c r="BU100" t="s">
        <v>625</v>
      </c>
      <c r="BV100" t="s">
        <v>626</v>
      </c>
      <c r="BW100" t="s">
        <v>627</v>
      </c>
      <c r="BX100" t="s">
        <v>628</v>
      </c>
      <c r="BY100" t="s">
        <v>630</v>
      </c>
      <c r="BZ100" t="s">
        <v>632</v>
      </c>
      <c r="CA100" t="s">
        <v>634</v>
      </c>
      <c r="CB100" t="s">
        <v>636</v>
      </c>
      <c r="CC100" t="s">
        <v>637</v>
      </c>
      <c r="CD100" t="s">
        <v>638</v>
      </c>
      <c r="CE100" t="s">
        <v>640</v>
      </c>
      <c r="CF100" t="s">
        <v>641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3.08</v>
      </c>
      <c r="M3" s="72">
        <v>1.04</v>
      </c>
      <c r="N3" s="71">
        <v>-160</v>
      </c>
      <c r="O3" s="53">
        <v>-165</v>
      </c>
      <c r="P3" s="53">
        <v>-138</v>
      </c>
      <c r="Q3" s="53">
        <v>-54</v>
      </c>
      <c r="R3" s="53">
        <v>0</v>
      </c>
      <c r="S3" s="72">
        <v>0</v>
      </c>
      <c r="U3" s="73">
        <v>-517</v>
      </c>
      <c r="V3" s="74">
        <v>4.12</v>
      </c>
      <c r="W3">
        <v>-160</v>
      </c>
      <c r="X3">
        <v>-165</v>
      </c>
      <c r="Y3">
        <v>3.08</v>
      </c>
      <c r="Z3">
        <v>-54</v>
      </c>
      <c r="AA3">
        <v>1.04</v>
      </c>
      <c r="AB3">
        <v>-138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2.71</v>
      </c>
      <c r="M4" s="74">
        <v>0.95</v>
      </c>
      <c r="N4" s="73">
        <v>-174</v>
      </c>
      <c r="O4" s="46">
        <v>-159</v>
      </c>
      <c r="P4" s="46">
        <v>-144</v>
      </c>
      <c r="Q4" s="46">
        <v>-53</v>
      </c>
      <c r="R4" s="46">
        <v>0</v>
      </c>
      <c r="S4" s="74">
        <v>0</v>
      </c>
      <c r="U4" s="73">
        <v>-530</v>
      </c>
      <c r="V4" s="74">
        <v>3.66</v>
      </c>
      <c r="W4">
        <v>-174</v>
      </c>
      <c r="X4">
        <v>-159</v>
      </c>
      <c r="Y4">
        <v>2.71</v>
      </c>
      <c r="Z4">
        <v>-53</v>
      </c>
      <c r="AA4">
        <v>0.95</v>
      </c>
      <c r="AB4">
        <v>-144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6.14</v>
      </c>
      <c r="M5" s="74">
        <v>0.88</v>
      </c>
      <c r="N5" s="73">
        <v>-182</v>
      </c>
      <c r="O5" s="46">
        <v>-170</v>
      </c>
      <c r="P5" s="46">
        <v>-187</v>
      </c>
      <c r="Q5" s="46">
        <v>-54</v>
      </c>
      <c r="R5" s="46">
        <v>0</v>
      </c>
      <c r="S5" s="74">
        <v>0</v>
      </c>
      <c r="U5" s="73">
        <v>-593</v>
      </c>
      <c r="V5" s="74">
        <v>7.02</v>
      </c>
      <c r="W5">
        <v>-182</v>
      </c>
      <c r="X5">
        <v>-170</v>
      </c>
      <c r="Y5">
        <v>6.14</v>
      </c>
      <c r="Z5">
        <v>-54</v>
      </c>
      <c r="AA5">
        <v>0.88</v>
      </c>
      <c r="AB5">
        <v>-187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7.04</v>
      </c>
      <c r="M6" s="74">
        <v>0.48</v>
      </c>
      <c r="N6" s="73">
        <v>-190</v>
      </c>
      <c r="O6" s="46">
        <v>-180</v>
      </c>
      <c r="P6" s="46">
        <v>-213</v>
      </c>
      <c r="Q6" s="46">
        <v>-54</v>
      </c>
      <c r="R6" s="46">
        <v>0</v>
      </c>
      <c r="S6" s="74">
        <v>0</v>
      </c>
      <c r="U6" s="73">
        <v>-637</v>
      </c>
      <c r="V6" s="74">
        <v>7.52</v>
      </c>
      <c r="W6">
        <v>-190</v>
      </c>
      <c r="X6">
        <v>-180</v>
      </c>
      <c r="Y6">
        <v>7.04</v>
      </c>
      <c r="Z6">
        <v>-54</v>
      </c>
      <c r="AA6">
        <v>0.48</v>
      </c>
      <c r="AB6">
        <v>-213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14.47</v>
      </c>
      <c r="M7" s="74">
        <v>0</v>
      </c>
      <c r="N7" s="73">
        <v>-197</v>
      </c>
      <c r="O7" s="46">
        <v>-223</v>
      </c>
      <c r="P7" s="46">
        <v>-262</v>
      </c>
      <c r="Q7" s="46">
        <v>-54</v>
      </c>
      <c r="R7" s="46">
        <v>0</v>
      </c>
      <c r="S7" s="74">
        <v>0</v>
      </c>
      <c r="U7" s="73">
        <v>-736</v>
      </c>
      <c r="V7" s="74">
        <v>14.47</v>
      </c>
      <c r="W7">
        <v>-197</v>
      </c>
      <c r="X7">
        <v>-223</v>
      </c>
      <c r="Y7">
        <v>14.47</v>
      </c>
      <c r="Z7">
        <v>-54</v>
      </c>
      <c r="AA7">
        <v>0</v>
      </c>
      <c r="AB7">
        <v>-262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14.08</v>
      </c>
      <c r="M8" s="74">
        <v>0</v>
      </c>
      <c r="N8" s="73">
        <v>-191</v>
      </c>
      <c r="O8" s="46">
        <v>-241</v>
      </c>
      <c r="P8" s="46">
        <v>-256</v>
      </c>
      <c r="Q8" s="46">
        <v>-53</v>
      </c>
      <c r="R8" s="46">
        <v>0</v>
      </c>
      <c r="S8" s="74">
        <v>0</v>
      </c>
      <c r="U8" s="73">
        <v>-741</v>
      </c>
      <c r="V8" s="74">
        <v>14.08</v>
      </c>
      <c r="W8">
        <v>-191</v>
      </c>
      <c r="X8">
        <v>-241</v>
      </c>
      <c r="Y8">
        <v>14.08</v>
      </c>
      <c r="Z8">
        <v>-53</v>
      </c>
      <c r="AA8">
        <v>0</v>
      </c>
      <c r="AB8">
        <v>-256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13.89</v>
      </c>
      <c r="M9" s="74">
        <v>0</v>
      </c>
      <c r="N9" s="73">
        <v>-81</v>
      </c>
      <c r="O9" s="46">
        <v>-272</v>
      </c>
      <c r="P9" s="46">
        <v>-295</v>
      </c>
      <c r="Q9" s="46">
        <v>-54</v>
      </c>
      <c r="R9" s="46">
        <v>0</v>
      </c>
      <c r="S9" s="74">
        <v>0</v>
      </c>
      <c r="U9" s="73">
        <v>-702</v>
      </c>
      <c r="V9" s="74">
        <v>13.89</v>
      </c>
      <c r="W9">
        <v>-81</v>
      </c>
      <c r="X9">
        <v>-272</v>
      </c>
      <c r="Y9">
        <v>13.89</v>
      </c>
      <c r="Z9">
        <v>-54</v>
      </c>
      <c r="AA9">
        <v>0</v>
      </c>
      <c r="AB9">
        <v>-295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13.7</v>
      </c>
      <c r="M10" s="74">
        <v>0</v>
      </c>
      <c r="N10" s="73">
        <v>-30</v>
      </c>
      <c r="O10" s="46">
        <v>-269</v>
      </c>
      <c r="P10" s="46">
        <v>-315</v>
      </c>
      <c r="Q10" s="46">
        <v>-53</v>
      </c>
      <c r="R10" s="46">
        <v>0</v>
      </c>
      <c r="S10" s="74">
        <v>0</v>
      </c>
      <c r="U10" s="73">
        <v>-667</v>
      </c>
      <c r="V10" s="74">
        <v>13.7</v>
      </c>
      <c r="W10">
        <v>-30</v>
      </c>
      <c r="X10">
        <v>-269</v>
      </c>
      <c r="Y10">
        <v>13.7</v>
      </c>
      <c r="Z10">
        <v>-53</v>
      </c>
      <c r="AA10">
        <v>0</v>
      </c>
      <c r="AB10">
        <v>-315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13.6</v>
      </c>
      <c r="M11" s="74">
        <v>0</v>
      </c>
      <c r="N11" s="73">
        <v>-81</v>
      </c>
      <c r="O11" s="46">
        <v>-233</v>
      </c>
      <c r="P11" s="46">
        <v>-338</v>
      </c>
      <c r="Q11" s="46">
        <v>-54</v>
      </c>
      <c r="R11" s="46">
        <v>0</v>
      </c>
      <c r="S11" s="74">
        <v>0</v>
      </c>
      <c r="U11" s="73">
        <v>-706</v>
      </c>
      <c r="V11" s="74">
        <v>13.6</v>
      </c>
      <c r="W11">
        <v>-81</v>
      </c>
      <c r="X11">
        <v>-233</v>
      </c>
      <c r="Y11">
        <v>13.6</v>
      </c>
      <c r="Z11">
        <v>-54</v>
      </c>
      <c r="AA11">
        <v>0</v>
      </c>
      <c r="AB11">
        <v>-338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13.5</v>
      </c>
      <c r="M12" s="74">
        <v>0</v>
      </c>
      <c r="N12" s="73">
        <v>-92</v>
      </c>
      <c r="O12" s="46">
        <v>-232</v>
      </c>
      <c r="P12" s="46">
        <v>-364</v>
      </c>
      <c r="Q12" s="46">
        <v>-53</v>
      </c>
      <c r="R12" s="46">
        <v>0</v>
      </c>
      <c r="S12" s="74">
        <v>0</v>
      </c>
      <c r="U12" s="73">
        <v>-741</v>
      </c>
      <c r="V12" s="74">
        <v>13.5</v>
      </c>
      <c r="W12">
        <v>-92</v>
      </c>
      <c r="X12">
        <v>-232</v>
      </c>
      <c r="Y12">
        <v>13.5</v>
      </c>
      <c r="Z12">
        <v>-53</v>
      </c>
      <c r="AA12">
        <v>0</v>
      </c>
      <c r="AB12">
        <v>-364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13.41</v>
      </c>
      <c r="M13" s="74">
        <v>0</v>
      </c>
      <c r="N13" s="73">
        <v>-118</v>
      </c>
      <c r="O13" s="46">
        <v>-120</v>
      </c>
      <c r="P13" s="46">
        <v>-380</v>
      </c>
      <c r="Q13" s="46">
        <v>-54</v>
      </c>
      <c r="R13" s="46">
        <v>0</v>
      </c>
      <c r="S13" s="74">
        <v>0</v>
      </c>
      <c r="U13" s="73">
        <v>-672</v>
      </c>
      <c r="V13" s="74">
        <v>13.41</v>
      </c>
      <c r="W13">
        <v>-118</v>
      </c>
      <c r="X13">
        <v>-120</v>
      </c>
      <c r="Y13">
        <v>13.41</v>
      </c>
      <c r="Z13">
        <v>-54</v>
      </c>
      <c r="AA13">
        <v>0</v>
      </c>
      <c r="AB13">
        <v>-380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13.22</v>
      </c>
      <c r="M14" s="74">
        <v>0</v>
      </c>
      <c r="N14" s="73">
        <v>-155</v>
      </c>
      <c r="O14" s="46">
        <v>-118</v>
      </c>
      <c r="P14" s="46">
        <v>-399</v>
      </c>
      <c r="Q14" s="46">
        <v>-54</v>
      </c>
      <c r="R14" s="46">
        <v>0</v>
      </c>
      <c r="S14" s="74">
        <v>0</v>
      </c>
      <c r="U14" s="73">
        <v>-726</v>
      </c>
      <c r="V14" s="74">
        <v>13.22</v>
      </c>
      <c r="W14">
        <v>-155</v>
      </c>
      <c r="X14">
        <v>-118</v>
      </c>
      <c r="Y14">
        <v>13.22</v>
      </c>
      <c r="Z14">
        <v>-54</v>
      </c>
      <c r="AA14">
        <v>0</v>
      </c>
      <c r="AB14">
        <v>-399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12.93</v>
      </c>
      <c r="M15" s="74">
        <v>0</v>
      </c>
      <c r="N15" s="73">
        <v>-45</v>
      </c>
      <c r="O15" s="46">
        <v>-56</v>
      </c>
      <c r="P15" s="46">
        <v>-295</v>
      </c>
      <c r="Q15" s="46">
        <v>-54</v>
      </c>
      <c r="R15" s="46">
        <v>0</v>
      </c>
      <c r="S15" s="74">
        <v>0</v>
      </c>
      <c r="U15" s="73">
        <v>-450</v>
      </c>
      <c r="V15" s="74">
        <v>12.93</v>
      </c>
      <c r="W15">
        <v>-45</v>
      </c>
      <c r="X15">
        <v>-56</v>
      </c>
      <c r="Y15">
        <v>12.93</v>
      </c>
      <c r="Z15">
        <v>-54</v>
      </c>
      <c r="AA15">
        <v>0</v>
      </c>
      <c r="AB15">
        <v>-295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12.64</v>
      </c>
      <c r="M16" s="74">
        <v>0</v>
      </c>
      <c r="N16" s="73">
        <v>-75</v>
      </c>
      <c r="O16" s="46">
        <v>-50</v>
      </c>
      <c r="P16" s="46">
        <v>-196</v>
      </c>
      <c r="Q16" s="46">
        <v>-54</v>
      </c>
      <c r="R16" s="46">
        <v>0</v>
      </c>
      <c r="S16" s="74">
        <v>0</v>
      </c>
      <c r="U16" s="73">
        <v>-375</v>
      </c>
      <c r="V16" s="74">
        <v>12.64</v>
      </c>
      <c r="W16">
        <v>-75</v>
      </c>
      <c r="X16">
        <v>-50</v>
      </c>
      <c r="Y16">
        <v>12.64</v>
      </c>
      <c r="Z16">
        <v>-54</v>
      </c>
      <c r="AA16">
        <v>0</v>
      </c>
      <c r="AB16">
        <v>-196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12.35</v>
      </c>
      <c r="M17" s="74">
        <v>0</v>
      </c>
      <c r="N17" s="73">
        <v>-45</v>
      </c>
      <c r="O17" s="46">
        <v>-11</v>
      </c>
      <c r="P17" s="46">
        <v>-150</v>
      </c>
      <c r="Q17" s="46">
        <v>-54</v>
      </c>
      <c r="R17" s="46">
        <v>0</v>
      </c>
      <c r="S17" s="74">
        <v>0</v>
      </c>
      <c r="U17" s="73">
        <v>-260</v>
      </c>
      <c r="V17" s="74">
        <v>12.35</v>
      </c>
      <c r="W17">
        <v>-45</v>
      </c>
      <c r="X17">
        <v>-11</v>
      </c>
      <c r="Y17">
        <v>12.35</v>
      </c>
      <c r="Z17">
        <v>-54</v>
      </c>
      <c r="AA17">
        <v>0</v>
      </c>
      <c r="AB17">
        <v>-150</v>
      </c>
    </row>
    <row r="18" spans="7:28">
      <c r="G18" t="s">
        <v>60</v>
      </c>
      <c r="H18" s="73">
        <v>27.98</v>
      </c>
      <c r="I18" s="46">
        <v>0</v>
      </c>
      <c r="J18" s="46">
        <v>0</v>
      </c>
      <c r="K18" s="46">
        <v>0</v>
      </c>
      <c r="L18" s="46">
        <v>12.15</v>
      </c>
      <c r="M18" s="74">
        <v>0</v>
      </c>
      <c r="N18" s="73">
        <v>0</v>
      </c>
      <c r="O18" s="46">
        <v>-9</v>
      </c>
      <c r="P18" s="46">
        <v>-170</v>
      </c>
      <c r="Q18" s="46">
        <v>-54</v>
      </c>
      <c r="R18" s="46">
        <v>0</v>
      </c>
      <c r="S18" s="74">
        <v>0</v>
      </c>
      <c r="U18" s="73">
        <v>-233</v>
      </c>
      <c r="V18" s="74">
        <v>40.130000000000003</v>
      </c>
      <c r="W18">
        <v>27.98</v>
      </c>
      <c r="X18">
        <v>-9</v>
      </c>
      <c r="Y18">
        <v>12.15</v>
      </c>
      <c r="Z18">
        <v>-54</v>
      </c>
      <c r="AA18">
        <v>0</v>
      </c>
      <c r="AB18">
        <v>-170</v>
      </c>
    </row>
    <row r="19" spans="7:28">
      <c r="G19" t="s">
        <v>61</v>
      </c>
      <c r="H19" s="73">
        <v>42.44</v>
      </c>
      <c r="I19" s="46">
        <v>11.58</v>
      </c>
      <c r="J19" s="46">
        <v>0</v>
      </c>
      <c r="K19" s="46">
        <v>0</v>
      </c>
      <c r="L19" s="46">
        <v>11.96</v>
      </c>
      <c r="M19" s="74">
        <v>0</v>
      </c>
      <c r="N19" s="73">
        <v>0</v>
      </c>
      <c r="O19" s="46">
        <v>0</v>
      </c>
      <c r="P19" s="46">
        <v>-37</v>
      </c>
      <c r="Q19" s="46">
        <v>-54</v>
      </c>
      <c r="R19" s="46">
        <v>0</v>
      </c>
      <c r="S19" s="74">
        <v>0</v>
      </c>
      <c r="U19" s="73">
        <v>-91</v>
      </c>
      <c r="V19" s="74">
        <v>65.98</v>
      </c>
      <c r="W19">
        <v>42.44</v>
      </c>
      <c r="X19">
        <v>11.58</v>
      </c>
      <c r="Y19">
        <v>11.96</v>
      </c>
      <c r="Z19">
        <v>-54</v>
      </c>
      <c r="AA19">
        <v>0</v>
      </c>
      <c r="AB19">
        <v>-37</v>
      </c>
    </row>
    <row r="20" spans="7:28">
      <c r="G20" t="s">
        <v>62</v>
      </c>
      <c r="H20" s="73">
        <v>29.91</v>
      </c>
      <c r="I20" s="46">
        <v>14.47</v>
      </c>
      <c r="J20" s="46">
        <v>0</v>
      </c>
      <c r="K20" s="46">
        <v>0</v>
      </c>
      <c r="L20" s="46">
        <v>11.86</v>
      </c>
      <c r="M20" s="74">
        <v>0</v>
      </c>
      <c r="N20" s="73">
        <v>0</v>
      </c>
      <c r="O20" s="46">
        <v>0</v>
      </c>
      <c r="P20" s="46">
        <v>-27</v>
      </c>
      <c r="Q20" s="46">
        <v>-54</v>
      </c>
      <c r="R20" s="46">
        <v>0</v>
      </c>
      <c r="S20" s="74">
        <v>0</v>
      </c>
      <c r="U20" s="73">
        <v>-81</v>
      </c>
      <c r="V20" s="74">
        <v>56.24</v>
      </c>
      <c r="W20">
        <v>29.91</v>
      </c>
      <c r="X20">
        <v>14.47</v>
      </c>
      <c r="Y20">
        <v>11.86</v>
      </c>
      <c r="Z20">
        <v>-54</v>
      </c>
      <c r="AA20">
        <v>0</v>
      </c>
      <c r="AB20">
        <v>-27</v>
      </c>
    </row>
    <row r="21" spans="7:28">
      <c r="G21" t="s">
        <v>63</v>
      </c>
      <c r="H21" s="73">
        <v>0.96</v>
      </c>
      <c r="I21" s="46">
        <v>16.399999999999999</v>
      </c>
      <c r="J21" s="46">
        <v>0</v>
      </c>
      <c r="K21" s="46">
        <v>0</v>
      </c>
      <c r="L21" s="46">
        <v>11.77</v>
      </c>
      <c r="M21" s="74">
        <v>0</v>
      </c>
      <c r="N21" s="73">
        <v>0</v>
      </c>
      <c r="O21" s="46">
        <v>0</v>
      </c>
      <c r="P21" s="46">
        <v>-43</v>
      </c>
      <c r="Q21" s="46">
        <v>-54</v>
      </c>
      <c r="R21" s="46">
        <v>0</v>
      </c>
      <c r="S21" s="74">
        <v>0</v>
      </c>
      <c r="U21" s="73">
        <v>-97</v>
      </c>
      <c r="V21" s="74">
        <v>29.13</v>
      </c>
      <c r="W21">
        <v>0.96</v>
      </c>
      <c r="X21">
        <v>16.399999999999999</v>
      </c>
      <c r="Y21">
        <v>11.77</v>
      </c>
      <c r="Z21">
        <v>-54</v>
      </c>
      <c r="AA21">
        <v>0</v>
      </c>
      <c r="AB21">
        <v>-43</v>
      </c>
    </row>
    <row r="22" spans="7:28">
      <c r="G22" t="s">
        <v>64</v>
      </c>
      <c r="H22" s="73">
        <v>0</v>
      </c>
      <c r="I22" s="46">
        <v>19.3</v>
      </c>
      <c r="J22" s="46">
        <v>0</v>
      </c>
      <c r="K22" s="46">
        <v>0</v>
      </c>
      <c r="L22" s="46">
        <v>11.86</v>
      </c>
      <c r="M22" s="74">
        <v>0</v>
      </c>
      <c r="N22" s="73">
        <v>-25</v>
      </c>
      <c r="O22" s="46">
        <v>0</v>
      </c>
      <c r="P22" s="46">
        <v>-49</v>
      </c>
      <c r="Q22" s="46">
        <v>-54</v>
      </c>
      <c r="R22" s="46">
        <v>0</v>
      </c>
      <c r="S22" s="74">
        <v>0</v>
      </c>
      <c r="U22" s="73">
        <v>-128</v>
      </c>
      <c r="V22" s="74">
        <v>31.16</v>
      </c>
      <c r="W22">
        <v>-25</v>
      </c>
      <c r="X22">
        <v>19.3</v>
      </c>
      <c r="Y22">
        <v>11.86</v>
      </c>
      <c r="Z22">
        <v>-54</v>
      </c>
      <c r="AA22">
        <v>0</v>
      </c>
      <c r="AB22">
        <v>-49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12.25</v>
      </c>
      <c r="M23" s="74">
        <v>0</v>
      </c>
      <c r="N23" s="73">
        <v>-76</v>
      </c>
      <c r="O23" s="46">
        <v>-163</v>
      </c>
      <c r="P23" s="46">
        <v>-153</v>
      </c>
      <c r="Q23" s="46">
        <v>-54</v>
      </c>
      <c r="R23" s="46">
        <v>0</v>
      </c>
      <c r="S23" s="74">
        <v>0</v>
      </c>
      <c r="U23" s="73">
        <v>-446</v>
      </c>
      <c r="V23" s="74">
        <v>12.25</v>
      </c>
      <c r="W23">
        <v>-76</v>
      </c>
      <c r="X23">
        <v>-163</v>
      </c>
      <c r="Y23">
        <v>12.25</v>
      </c>
      <c r="Z23">
        <v>-54</v>
      </c>
      <c r="AA23">
        <v>0</v>
      </c>
      <c r="AB23">
        <v>-153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12.54</v>
      </c>
      <c r="M24" s="74">
        <v>0</v>
      </c>
      <c r="N24" s="73">
        <v>-98</v>
      </c>
      <c r="O24" s="46">
        <v>-166</v>
      </c>
      <c r="P24" s="46">
        <v>-54</v>
      </c>
      <c r="Q24" s="46">
        <v>-54</v>
      </c>
      <c r="R24" s="46">
        <v>0</v>
      </c>
      <c r="S24" s="74">
        <v>0</v>
      </c>
      <c r="U24" s="73">
        <v>-372</v>
      </c>
      <c r="V24" s="74">
        <v>12.54</v>
      </c>
      <c r="W24">
        <v>-98</v>
      </c>
      <c r="X24">
        <v>-166</v>
      </c>
      <c r="Y24">
        <v>12.54</v>
      </c>
      <c r="Z24">
        <v>-54</v>
      </c>
      <c r="AA24">
        <v>0</v>
      </c>
      <c r="AB24">
        <v>-54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12.25</v>
      </c>
      <c r="M25" s="74">
        <v>0</v>
      </c>
      <c r="N25" s="73">
        <v>-142</v>
      </c>
      <c r="O25" s="46">
        <v>-175</v>
      </c>
      <c r="P25" s="46">
        <v>-97</v>
      </c>
      <c r="Q25" s="46">
        <v>-54</v>
      </c>
      <c r="R25" s="46">
        <v>0</v>
      </c>
      <c r="S25" s="74">
        <v>0</v>
      </c>
      <c r="U25" s="73">
        <v>-468</v>
      </c>
      <c r="V25" s="74">
        <v>12.25</v>
      </c>
      <c r="W25">
        <v>-142</v>
      </c>
      <c r="X25">
        <v>-175</v>
      </c>
      <c r="Y25">
        <v>12.25</v>
      </c>
      <c r="Z25">
        <v>-54</v>
      </c>
      <c r="AA25">
        <v>0</v>
      </c>
      <c r="AB25">
        <v>-97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12.54</v>
      </c>
      <c r="M26" s="74">
        <v>0</v>
      </c>
      <c r="N26" s="73">
        <v>-191</v>
      </c>
      <c r="O26" s="46">
        <v>-123</v>
      </c>
      <c r="P26" s="46">
        <v>-45</v>
      </c>
      <c r="Q26" s="46">
        <v>-54</v>
      </c>
      <c r="R26" s="46">
        <v>0</v>
      </c>
      <c r="S26" s="74">
        <v>0</v>
      </c>
      <c r="U26" s="73">
        <v>-413</v>
      </c>
      <c r="V26" s="74">
        <v>12.54</v>
      </c>
      <c r="W26">
        <v>-191</v>
      </c>
      <c r="X26">
        <v>-123</v>
      </c>
      <c r="Y26">
        <v>12.54</v>
      </c>
      <c r="Z26">
        <v>-54</v>
      </c>
      <c r="AA26">
        <v>0</v>
      </c>
      <c r="AB26">
        <v>-45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12.83</v>
      </c>
      <c r="M27" s="74">
        <v>0</v>
      </c>
      <c r="N27" s="73">
        <v>-198</v>
      </c>
      <c r="O27" s="46">
        <v>-34</v>
      </c>
      <c r="P27" s="46">
        <v>-24</v>
      </c>
      <c r="Q27" s="46">
        <v>-54</v>
      </c>
      <c r="R27" s="46">
        <v>0</v>
      </c>
      <c r="S27" s="74">
        <v>0</v>
      </c>
      <c r="U27" s="73">
        <v>-310</v>
      </c>
      <c r="V27" s="74">
        <v>12.83</v>
      </c>
      <c r="W27">
        <v>-198</v>
      </c>
      <c r="X27">
        <v>-34</v>
      </c>
      <c r="Y27">
        <v>12.83</v>
      </c>
      <c r="Z27">
        <v>-54</v>
      </c>
      <c r="AA27">
        <v>0</v>
      </c>
      <c r="AB27">
        <v>-24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13.22</v>
      </c>
      <c r="M28" s="74">
        <v>0</v>
      </c>
      <c r="N28" s="73">
        <v>-231</v>
      </c>
      <c r="O28" s="46">
        <v>-35</v>
      </c>
      <c r="P28" s="46">
        <v>-25</v>
      </c>
      <c r="Q28" s="46">
        <v>-54</v>
      </c>
      <c r="R28" s="46">
        <v>0</v>
      </c>
      <c r="S28" s="74">
        <v>0</v>
      </c>
      <c r="U28" s="73">
        <v>-345</v>
      </c>
      <c r="V28" s="74">
        <v>13.22</v>
      </c>
      <c r="W28">
        <v>-231</v>
      </c>
      <c r="X28">
        <v>-35</v>
      </c>
      <c r="Y28">
        <v>13.22</v>
      </c>
      <c r="Z28">
        <v>-54</v>
      </c>
      <c r="AA28">
        <v>0</v>
      </c>
      <c r="AB28">
        <v>-25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13.5</v>
      </c>
      <c r="M29" s="74">
        <v>0</v>
      </c>
      <c r="N29" s="73">
        <v>-273</v>
      </c>
      <c r="O29" s="46">
        <v>-45</v>
      </c>
      <c r="P29" s="46">
        <v>-9</v>
      </c>
      <c r="Q29" s="46">
        <v>-54</v>
      </c>
      <c r="R29" s="46">
        <v>0</v>
      </c>
      <c r="S29" s="74">
        <v>0</v>
      </c>
      <c r="U29" s="73">
        <v>-381</v>
      </c>
      <c r="V29" s="74">
        <v>13.5</v>
      </c>
      <c r="W29">
        <v>-273</v>
      </c>
      <c r="X29">
        <v>-45</v>
      </c>
      <c r="Y29">
        <v>13.5</v>
      </c>
      <c r="Z29">
        <v>-54</v>
      </c>
      <c r="AA29">
        <v>0</v>
      </c>
      <c r="AB29">
        <v>-9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13.7</v>
      </c>
      <c r="M30" s="74">
        <v>0</v>
      </c>
      <c r="N30" s="73">
        <v>-286</v>
      </c>
      <c r="O30" s="46">
        <v>-34</v>
      </c>
      <c r="P30" s="46">
        <v>-9</v>
      </c>
      <c r="Q30" s="46">
        <v>-54</v>
      </c>
      <c r="R30" s="46">
        <v>0</v>
      </c>
      <c r="S30" s="74">
        <v>0</v>
      </c>
      <c r="U30" s="73">
        <v>-383</v>
      </c>
      <c r="V30" s="74">
        <v>13.7</v>
      </c>
      <c r="W30">
        <v>-286</v>
      </c>
      <c r="X30">
        <v>-34</v>
      </c>
      <c r="Y30">
        <v>13.7</v>
      </c>
      <c r="Z30">
        <v>-54</v>
      </c>
      <c r="AA30">
        <v>0</v>
      </c>
      <c r="AB30">
        <v>-9</v>
      </c>
    </row>
    <row r="31" spans="7:28">
      <c r="G31" t="s">
        <v>73</v>
      </c>
      <c r="H31" s="73">
        <v>0</v>
      </c>
      <c r="I31" s="46">
        <v>0</v>
      </c>
      <c r="J31" s="46">
        <v>13.5</v>
      </c>
      <c r="K31" s="46">
        <v>0</v>
      </c>
      <c r="L31" s="46">
        <v>12.25</v>
      </c>
      <c r="M31" s="74">
        <v>2.8</v>
      </c>
      <c r="N31" s="73">
        <v>-239</v>
      </c>
      <c r="O31" s="46">
        <v>-128</v>
      </c>
      <c r="P31" s="46">
        <v>0</v>
      </c>
      <c r="Q31" s="46">
        <v>-54</v>
      </c>
      <c r="R31" s="46">
        <v>0</v>
      </c>
      <c r="S31" s="74">
        <v>0</v>
      </c>
      <c r="U31" s="73">
        <v>-421</v>
      </c>
      <c r="V31" s="74">
        <v>28.55</v>
      </c>
      <c r="W31">
        <v>-239</v>
      </c>
      <c r="X31">
        <v>-128</v>
      </c>
      <c r="Y31">
        <v>12.25</v>
      </c>
      <c r="Z31">
        <v>-54</v>
      </c>
      <c r="AA31">
        <v>2.8</v>
      </c>
      <c r="AB31">
        <v>13.5</v>
      </c>
    </row>
    <row r="32" spans="7:28">
      <c r="G32" t="s">
        <v>74</v>
      </c>
      <c r="H32" s="73">
        <v>0</v>
      </c>
      <c r="I32" s="46">
        <v>0</v>
      </c>
      <c r="J32" s="46">
        <v>15.43</v>
      </c>
      <c r="K32" s="46">
        <v>0</v>
      </c>
      <c r="L32" s="46">
        <v>13.7</v>
      </c>
      <c r="M32" s="74">
        <v>0</v>
      </c>
      <c r="N32" s="73">
        <v>-202</v>
      </c>
      <c r="O32" s="46">
        <v>-123</v>
      </c>
      <c r="P32" s="46">
        <v>0</v>
      </c>
      <c r="Q32" s="46">
        <v>-54</v>
      </c>
      <c r="R32" s="46">
        <v>0</v>
      </c>
      <c r="S32" s="74">
        <v>0</v>
      </c>
      <c r="U32" s="73">
        <v>-379</v>
      </c>
      <c r="V32" s="74">
        <v>29.13</v>
      </c>
      <c r="W32">
        <v>-202</v>
      </c>
      <c r="X32">
        <v>-123</v>
      </c>
      <c r="Y32">
        <v>13.7</v>
      </c>
      <c r="Z32">
        <v>-54</v>
      </c>
      <c r="AA32">
        <v>0</v>
      </c>
      <c r="AB32">
        <v>15.43</v>
      </c>
    </row>
    <row r="33" spans="7:28">
      <c r="G33" t="s">
        <v>75</v>
      </c>
      <c r="H33" s="73">
        <v>0</v>
      </c>
      <c r="I33" s="46">
        <v>0</v>
      </c>
      <c r="J33" s="46">
        <v>21.22</v>
      </c>
      <c r="K33" s="46">
        <v>0</v>
      </c>
      <c r="L33" s="46">
        <v>15.05</v>
      </c>
      <c r="M33" s="74">
        <v>0</v>
      </c>
      <c r="N33" s="73">
        <v>-188</v>
      </c>
      <c r="O33" s="46">
        <v>-125</v>
      </c>
      <c r="P33" s="46">
        <v>0</v>
      </c>
      <c r="Q33" s="46">
        <v>-14</v>
      </c>
      <c r="R33" s="46">
        <v>0</v>
      </c>
      <c r="S33" s="74">
        <v>0</v>
      </c>
      <c r="U33" s="73">
        <v>-327</v>
      </c>
      <c r="V33" s="74">
        <v>36.270000000000003</v>
      </c>
      <c r="W33">
        <v>-188</v>
      </c>
      <c r="X33">
        <v>-125</v>
      </c>
      <c r="Y33">
        <v>15.05</v>
      </c>
      <c r="Z33">
        <v>-14</v>
      </c>
      <c r="AA33">
        <v>0</v>
      </c>
      <c r="AB33">
        <v>21.22</v>
      </c>
    </row>
    <row r="34" spans="7:28">
      <c r="G34" t="s">
        <v>76</v>
      </c>
      <c r="H34" s="73">
        <v>0</v>
      </c>
      <c r="I34" s="46">
        <v>0</v>
      </c>
      <c r="J34" s="46">
        <v>19.28</v>
      </c>
      <c r="K34" s="46">
        <v>0</v>
      </c>
      <c r="L34" s="46">
        <v>16.21</v>
      </c>
      <c r="M34" s="74">
        <v>0.1</v>
      </c>
      <c r="N34" s="73">
        <v>-157</v>
      </c>
      <c r="O34" s="46">
        <v>-115</v>
      </c>
      <c r="P34" s="46">
        <v>0</v>
      </c>
      <c r="Q34" s="46">
        <v>-14</v>
      </c>
      <c r="R34" s="46">
        <v>0</v>
      </c>
      <c r="S34" s="74">
        <v>0</v>
      </c>
      <c r="U34" s="73">
        <v>-286</v>
      </c>
      <c r="V34" s="74">
        <v>35.590000000000003</v>
      </c>
      <c r="W34">
        <v>-157</v>
      </c>
      <c r="X34">
        <v>-115</v>
      </c>
      <c r="Y34">
        <v>16.21</v>
      </c>
      <c r="Z34">
        <v>-14</v>
      </c>
      <c r="AA34">
        <v>0.1</v>
      </c>
      <c r="AB34">
        <v>19.28</v>
      </c>
    </row>
    <row r="35" spans="7:28">
      <c r="G35" t="s">
        <v>77</v>
      </c>
      <c r="H35" s="73">
        <v>0</v>
      </c>
      <c r="I35" s="46">
        <v>0</v>
      </c>
      <c r="J35" s="46">
        <v>28.94</v>
      </c>
      <c r="K35" s="46">
        <v>0</v>
      </c>
      <c r="L35" s="46">
        <v>17.07</v>
      </c>
      <c r="M35" s="74">
        <v>0</v>
      </c>
      <c r="N35" s="73">
        <v>-133</v>
      </c>
      <c r="O35" s="46">
        <v>-201</v>
      </c>
      <c r="P35" s="46">
        <v>0</v>
      </c>
      <c r="Q35" s="46">
        <v>-14</v>
      </c>
      <c r="R35" s="46">
        <v>0</v>
      </c>
      <c r="S35" s="74">
        <v>0</v>
      </c>
      <c r="U35" s="73">
        <v>-348</v>
      </c>
      <c r="V35" s="74">
        <v>46.01</v>
      </c>
      <c r="W35">
        <v>-133</v>
      </c>
      <c r="X35">
        <v>-201</v>
      </c>
      <c r="Y35">
        <v>17.07</v>
      </c>
      <c r="Z35">
        <v>-14</v>
      </c>
      <c r="AA35">
        <v>0</v>
      </c>
      <c r="AB35">
        <v>28.94</v>
      </c>
    </row>
    <row r="36" spans="7:28">
      <c r="G36" t="s">
        <v>78</v>
      </c>
      <c r="H36" s="73">
        <v>0</v>
      </c>
      <c r="I36" s="46">
        <v>0</v>
      </c>
      <c r="J36" s="46">
        <v>51.12</v>
      </c>
      <c r="K36" s="46">
        <v>0</v>
      </c>
      <c r="L36" s="46">
        <v>19.29</v>
      </c>
      <c r="M36" s="74">
        <v>0</v>
      </c>
      <c r="N36" s="73">
        <v>-81</v>
      </c>
      <c r="O36" s="46">
        <v>-163</v>
      </c>
      <c r="P36" s="46">
        <v>0</v>
      </c>
      <c r="Q36" s="46">
        <v>-14</v>
      </c>
      <c r="R36" s="46">
        <v>0</v>
      </c>
      <c r="S36" s="74">
        <v>0</v>
      </c>
      <c r="U36" s="73">
        <v>-258</v>
      </c>
      <c r="V36" s="74">
        <v>70.41</v>
      </c>
      <c r="W36">
        <v>-81</v>
      </c>
      <c r="X36">
        <v>-163</v>
      </c>
      <c r="Y36">
        <v>19.29</v>
      </c>
      <c r="Z36">
        <v>-14</v>
      </c>
      <c r="AA36">
        <v>0</v>
      </c>
      <c r="AB36">
        <v>51.12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21.03</v>
      </c>
      <c r="M37" s="74">
        <v>0</v>
      </c>
      <c r="N37" s="73">
        <v>-42</v>
      </c>
      <c r="O37" s="46">
        <v>-153</v>
      </c>
      <c r="P37" s="46">
        <v>-164</v>
      </c>
      <c r="Q37" s="46">
        <v>-18</v>
      </c>
      <c r="R37" s="46">
        <v>0</v>
      </c>
      <c r="S37" s="74">
        <v>0</v>
      </c>
      <c r="U37" s="73">
        <v>-377</v>
      </c>
      <c r="V37" s="74">
        <v>21.03</v>
      </c>
      <c r="W37">
        <v>-42</v>
      </c>
      <c r="X37">
        <v>-153</v>
      </c>
      <c r="Y37">
        <v>21.03</v>
      </c>
      <c r="Z37">
        <v>-18</v>
      </c>
      <c r="AA37">
        <v>0</v>
      </c>
      <c r="AB37">
        <v>-164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22.76</v>
      </c>
      <c r="M38" s="74">
        <v>0</v>
      </c>
      <c r="N38" s="73">
        <v>-10</v>
      </c>
      <c r="O38" s="46">
        <v>-152</v>
      </c>
      <c r="P38" s="46">
        <v>-164</v>
      </c>
      <c r="Q38" s="46">
        <v>-10</v>
      </c>
      <c r="R38" s="46">
        <v>0</v>
      </c>
      <c r="S38" s="74">
        <v>0</v>
      </c>
      <c r="U38" s="73">
        <v>-336</v>
      </c>
      <c r="V38" s="74">
        <v>22.76</v>
      </c>
      <c r="W38">
        <v>-10</v>
      </c>
      <c r="X38">
        <v>-152</v>
      </c>
      <c r="Y38">
        <v>22.76</v>
      </c>
      <c r="Z38">
        <v>-10</v>
      </c>
      <c r="AA38">
        <v>0</v>
      </c>
      <c r="AB38">
        <v>-164</v>
      </c>
    </row>
    <row r="39" spans="7:28">
      <c r="G39" t="s">
        <v>81</v>
      </c>
      <c r="H39" s="73">
        <v>0</v>
      </c>
      <c r="I39" s="46">
        <v>0</v>
      </c>
      <c r="J39" s="46">
        <v>71.38</v>
      </c>
      <c r="K39" s="46">
        <v>0</v>
      </c>
      <c r="L39" s="46">
        <v>19.97</v>
      </c>
      <c r="M39" s="74">
        <v>0</v>
      </c>
      <c r="N39" s="73">
        <v>0</v>
      </c>
      <c r="O39" s="46">
        <v>-99</v>
      </c>
      <c r="P39" s="46">
        <v>0</v>
      </c>
      <c r="Q39" s="46">
        <v>-41</v>
      </c>
      <c r="R39" s="46">
        <v>0</v>
      </c>
      <c r="S39" s="74">
        <v>0</v>
      </c>
      <c r="U39" s="73">
        <v>-140</v>
      </c>
      <c r="V39" s="74">
        <v>91.35</v>
      </c>
      <c r="W39">
        <v>0</v>
      </c>
      <c r="X39">
        <v>-99</v>
      </c>
      <c r="Y39">
        <v>19.97</v>
      </c>
      <c r="Z39">
        <v>-41</v>
      </c>
      <c r="AA39">
        <v>0</v>
      </c>
      <c r="AB39">
        <v>71.38</v>
      </c>
    </row>
    <row r="40" spans="7:28">
      <c r="G40" t="s">
        <v>82</v>
      </c>
      <c r="H40" s="73">
        <v>0</v>
      </c>
      <c r="I40" s="46">
        <v>0</v>
      </c>
      <c r="J40" s="46">
        <v>40.51</v>
      </c>
      <c r="K40" s="46">
        <v>0</v>
      </c>
      <c r="L40" s="46">
        <v>19.68</v>
      </c>
      <c r="M40" s="74">
        <v>0</v>
      </c>
      <c r="N40" s="73">
        <v>-21</v>
      </c>
      <c r="O40" s="46">
        <v>-118</v>
      </c>
      <c r="P40" s="46">
        <v>0</v>
      </c>
      <c r="Q40" s="46">
        <v>-27</v>
      </c>
      <c r="R40" s="46">
        <v>0</v>
      </c>
      <c r="S40" s="74">
        <v>0</v>
      </c>
      <c r="U40" s="73">
        <v>-166</v>
      </c>
      <c r="V40" s="74">
        <v>60.19</v>
      </c>
      <c r="W40">
        <v>-21</v>
      </c>
      <c r="X40">
        <v>-118</v>
      </c>
      <c r="Y40">
        <v>19.68</v>
      </c>
      <c r="Z40">
        <v>-27</v>
      </c>
      <c r="AA40">
        <v>0</v>
      </c>
      <c r="AB40">
        <v>40.51</v>
      </c>
    </row>
    <row r="41" spans="7:28">
      <c r="G41" t="s">
        <v>83</v>
      </c>
      <c r="H41" s="73">
        <v>0</v>
      </c>
      <c r="I41" s="46">
        <v>0</v>
      </c>
      <c r="J41" s="46">
        <v>17.36</v>
      </c>
      <c r="K41" s="46">
        <v>0</v>
      </c>
      <c r="L41" s="46">
        <v>20.16</v>
      </c>
      <c r="M41" s="74">
        <v>0</v>
      </c>
      <c r="N41" s="73">
        <v>-40</v>
      </c>
      <c r="O41" s="46">
        <v>-90</v>
      </c>
      <c r="P41" s="46">
        <v>0</v>
      </c>
      <c r="Q41" s="46">
        <v>-34</v>
      </c>
      <c r="R41" s="46">
        <v>0</v>
      </c>
      <c r="S41" s="74">
        <v>0</v>
      </c>
      <c r="U41" s="73">
        <v>-164</v>
      </c>
      <c r="V41" s="74">
        <v>37.520000000000003</v>
      </c>
      <c r="W41">
        <v>-40</v>
      </c>
      <c r="X41">
        <v>-90</v>
      </c>
      <c r="Y41">
        <v>20.16</v>
      </c>
      <c r="Z41">
        <v>-34</v>
      </c>
      <c r="AA41">
        <v>0</v>
      </c>
      <c r="AB41">
        <v>17.36</v>
      </c>
    </row>
    <row r="42" spans="7:28">
      <c r="G42" t="s">
        <v>84</v>
      </c>
      <c r="H42" s="73">
        <v>0</v>
      </c>
      <c r="I42" s="46">
        <v>0</v>
      </c>
      <c r="J42" s="46">
        <v>50.16</v>
      </c>
      <c r="K42" s="46">
        <v>0</v>
      </c>
      <c r="L42" s="46">
        <v>20.059999999999999</v>
      </c>
      <c r="M42" s="74">
        <v>0</v>
      </c>
      <c r="N42" s="73">
        <v>-33</v>
      </c>
      <c r="O42" s="46">
        <v>-100</v>
      </c>
      <c r="P42" s="46">
        <v>0</v>
      </c>
      <c r="Q42" s="46">
        <v>-25</v>
      </c>
      <c r="R42" s="46">
        <v>0</v>
      </c>
      <c r="S42" s="74">
        <v>0</v>
      </c>
      <c r="U42" s="73">
        <v>-158</v>
      </c>
      <c r="V42" s="74">
        <v>70.22</v>
      </c>
      <c r="W42">
        <v>-33</v>
      </c>
      <c r="X42">
        <v>-100</v>
      </c>
      <c r="Y42">
        <v>20.059999999999999</v>
      </c>
      <c r="Z42">
        <v>-25</v>
      </c>
      <c r="AA42">
        <v>0</v>
      </c>
      <c r="AB42">
        <v>50.16</v>
      </c>
    </row>
    <row r="43" spans="7:28">
      <c r="G43" t="s">
        <v>85</v>
      </c>
      <c r="H43" s="73">
        <v>0</v>
      </c>
      <c r="I43" s="46">
        <v>0</v>
      </c>
      <c r="J43" s="46">
        <v>60.77</v>
      </c>
      <c r="K43" s="46">
        <v>0</v>
      </c>
      <c r="L43" s="46">
        <v>20.16</v>
      </c>
      <c r="M43" s="74">
        <v>0</v>
      </c>
      <c r="N43" s="73">
        <v>0</v>
      </c>
      <c r="O43" s="46">
        <v>-105</v>
      </c>
      <c r="P43" s="46">
        <v>0</v>
      </c>
      <c r="Q43" s="46">
        <v>-16</v>
      </c>
      <c r="R43" s="46">
        <v>0</v>
      </c>
      <c r="S43" s="74">
        <v>0</v>
      </c>
      <c r="U43" s="73">
        <v>-121</v>
      </c>
      <c r="V43" s="74">
        <v>80.930000000000007</v>
      </c>
      <c r="W43">
        <v>0</v>
      </c>
      <c r="X43">
        <v>-105</v>
      </c>
      <c r="Y43">
        <v>20.16</v>
      </c>
      <c r="Z43">
        <v>-16</v>
      </c>
      <c r="AA43">
        <v>0</v>
      </c>
      <c r="AB43">
        <v>60.77</v>
      </c>
    </row>
    <row r="44" spans="7:28">
      <c r="G44" t="s">
        <v>86</v>
      </c>
      <c r="H44" s="73">
        <v>0</v>
      </c>
      <c r="I44" s="46">
        <v>0</v>
      </c>
      <c r="J44" s="46">
        <v>96.46</v>
      </c>
      <c r="K44" s="46">
        <v>0</v>
      </c>
      <c r="L44" s="46">
        <v>20.74</v>
      </c>
      <c r="M44" s="74">
        <v>0</v>
      </c>
      <c r="N44" s="73">
        <v>0</v>
      </c>
      <c r="O44" s="46">
        <v>-105</v>
      </c>
      <c r="P44" s="46">
        <v>0</v>
      </c>
      <c r="Q44" s="46">
        <v>-10</v>
      </c>
      <c r="R44" s="46">
        <v>0</v>
      </c>
      <c r="S44" s="74">
        <v>0</v>
      </c>
      <c r="U44" s="73">
        <v>-115</v>
      </c>
      <c r="V44" s="74">
        <v>117.2</v>
      </c>
      <c r="W44">
        <v>0</v>
      </c>
      <c r="X44">
        <v>-105</v>
      </c>
      <c r="Y44">
        <v>20.74</v>
      </c>
      <c r="Z44">
        <v>-10</v>
      </c>
      <c r="AA44">
        <v>0</v>
      </c>
      <c r="AB44">
        <v>96.46</v>
      </c>
    </row>
    <row r="45" spans="7:28">
      <c r="G45" t="s">
        <v>87</v>
      </c>
      <c r="H45" s="73">
        <v>23.15</v>
      </c>
      <c r="I45" s="46">
        <v>0</v>
      </c>
      <c r="J45" s="46">
        <v>108.04</v>
      </c>
      <c r="K45" s="46">
        <v>0</v>
      </c>
      <c r="L45" s="46">
        <v>20.64</v>
      </c>
      <c r="M45" s="74">
        <v>0</v>
      </c>
      <c r="N45" s="73">
        <v>0</v>
      </c>
      <c r="O45" s="46">
        <v>-124</v>
      </c>
      <c r="P45" s="46">
        <v>0</v>
      </c>
      <c r="Q45" s="46">
        <v>0</v>
      </c>
      <c r="R45" s="46">
        <v>0</v>
      </c>
      <c r="S45" s="74">
        <v>0</v>
      </c>
      <c r="U45" s="73">
        <v>-124</v>
      </c>
      <c r="V45" s="74">
        <v>151.83000000000001</v>
      </c>
      <c r="W45">
        <v>23.15</v>
      </c>
      <c r="X45">
        <v>-124</v>
      </c>
      <c r="Y45">
        <v>20.64</v>
      </c>
      <c r="Z45">
        <v>0</v>
      </c>
      <c r="AA45">
        <v>0</v>
      </c>
      <c r="AB45">
        <v>108.04</v>
      </c>
    </row>
    <row r="46" spans="7:28">
      <c r="G46" t="s">
        <v>88</v>
      </c>
      <c r="H46" s="73">
        <v>38.58</v>
      </c>
      <c r="I46" s="46">
        <v>0</v>
      </c>
      <c r="J46" s="46">
        <v>118.65</v>
      </c>
      <c r="K46" s="46">
        <v>0</v>
      </c>
      <c r="L46" s="46">
        <v>20.45</v>
      </c>
      <c r="M46" s="74">
        <v>0</v>
      </c>
      <c r="N46" s="73">
        <v>0</v>
      </c>
      <c r="O46" s="46">
        <v>-128</v>
      </c>
      <c r="P46" s="46">
        <v>0</v>
      </c>
      <c r="Q46" s="46">
        <v>0</v>
      </c>
      <c r="R46" s="46">
        <v>0</v>
      </c>
      <c r="S46" s="74">
        <v>0</v>
      </c>
      <c r="U46" s="73">
        <v>-128</v>
      </c>
      <c r="V46" s="74">
        <v>177.68</v>
      </c>
      <c r="W46">
        <v>38.58</v>
      </c>
      <c r="X46">
        <v>-128</v>
      </c>
      <c r="Y46">
        <v>20.45</v>
      </c>
      <c r="Z46">
        <v>0</v>
      </c>
      <c r="AA46">
        <v>0</v>
      </c>
      <c r="AB46">
        <v>118.65</v>
      </c>
    </row>
    <row r="47" spans="7:28">
      <c r="G47" t="s">
        <v>89</v>
      </c>
      <c r="H47" s="73">
        <v>44.37</v>
      </c>
      <c r="I47" s="46">
        <v>0</v>
      </c>
      <c r="J47" s="46">
        <v>139.87</v>
      </c>
      <c r="K47" s="46">
        <v>0</v>
      </c>
      <c r="L47" s="46">
        <v>18.329999999999998</v>
      </c>
      <c r="M47" s="74">
        <v>0</v>
      </c>
      <c r="N47" s="73">
        <v>0</v>
      </c>
      <c r="O47" s="46">
        <v>-125</v>
      </c>
      <c r="P47" s="46">
        <v>0</v>
      </c>
      <c r="Q47" s="46">
        <v>0</v>
      </c>
      <c r="R47" s="46">
        <v>0</v>
      </c>
      <c r="S47" s="74">
        <v>0</v>
      </c>
      <c r="U47" s="73">
        <v>-125</v>
      </c>
      <c r="V47" s="74">
        <v>202.57</v>
      </c>
      <c r="W47">
        <v>44.37</v>
      </c>
      <c r="X47">
        <v>-125</v>
      </c>
      <c r="Y47">
        <v>18.329999999999998</v>
      </c>
      <c r="Z47">
        <v>0</v>
      </c>
      <c r="AA47">
        <v>0</v>
      </c>
      <c r="AB47">
        <v>139.87</v>
      </c>
    </row>
    <row r="48" spans="7:28">
      <c r="G48" t="s">
        <v>90</v>
      </c>
      <c r="H48" s="73">
        <v>56.91</v>
      </c>
      <c r="I48" s="46">
        <v>0</v>
      </c>
      <c r="J48" s="46">
        <v>154.33000000000001</v>
      </c>
      <c r="K48" s="46">
        <v>0</v>
      </c>
      <c r="L48" s="46">
        <v>18.329999999999998</v>
      </c>
      <c r="M48" s="74">
        <v>0</v>
      </c>
      <c r="N48" s="73">
        <v>0</v>
      </c>
      <c r="O48" s="46">
        <v>-123</v>
      </c>
      <c r="P48" s="46">
        <v>0</v>
      </c>
      <c r="Q48" s="46">
        <v>0</v>
      </c>
      <c r="R48" s="46">
        <v>0</v>
      </c>
      <c r="S48" s="74">
        <v>0</v>
      </c>
      <c r="U48" s="73">
        <v>-123</v>
      </c>
      <c r="V48" s="74">
        <v>229.57</v>
      </c>
      <c r="W48">
        <v>56.91</v>
      </c>
      <c r="X48">
        <v>-123</v>
      </c>
      <c r="Y48">
        <v>18.329999999999998</v>
      </c>
      <c r="Z48">
        <v>0</v>
      </c>
      <c r="AA48">
        <v>0</v>
      </c>
      <c r="AB48">
        <v>154.33000000000001</v>
      </c>
    </row>
    <row r="49" spans="7:28">
      <c r="G49" t="s">
        <v>91</v>
      </c>
      <c r="H49" s="73">
        <v>33.76</v>
      </c>
      <c r="I49" s="46">
        <v>0</v>
      </c>
      <c r="J49" s="46">
        <v>159.16</v>
      </c>
      <c r="K49" s="46">
        <v>0</v>
      </c>
      <c r="L49" s="46">
        <v>23.15</v>
      </c>
      <c r="M49" s="74">
        <v>0</v>
      </c>
      <c r="N49" s="73">
        <v>0</v>
      </c>
      <c r="O49" s="46">
        <v>-108</v>
      </c>
      <c r="P49" s="46">
        <v>0</v>
      </c>
      <c r="Q49" s="46">
        <v>0</v>
      </c>
      <c r="R49" s="46">
        <v>0</v>
      </c>
      <c r="S49" s="74">
        <v>0</v>
      </c>
      <c r="U49" s="73">
        <v>-108</v>
      </c>
      <c r="V49" s="74">
        <v>216.07</v>
      </c>
      <c r="W49">
        <v>33.76</v>
      </c>
      <c r="X49">
        <v>-108</v>
      </c>
      <c r="Y49">
        <v>23.15</v>
      </c>
      <c r="Z49">
        <v>0</v>
      </c>
      <c r="AA49">
        <v>0</v>
      </c>
      <c r="AB49">
        <v>159.16</v>
      </c>
    </row>
    <row r="50" spans="7:28">
      <c r="G50" t="s">
        <v>92</v>
      </c>
      <c r="H50" s="73">
        <v>42.44</v>
      </c>
      <c r="I50" s="46">
        <v>0</v>
      </c>
      <c r="J50" s="46">
        <v>154.34</v>
      </c>
      <c r="K50" s="46">
        <v>0</v>
      </c>
      <c r="L50" s="46">
        <v>22.67</v>
      </c>
      <c r="M50" s="74">
        <v>0</v>
      </c>
      <c r="N50" s="73">
        <v>0</v>
      </c>
      <c r="O50" s="46">
        <v>-122</v>
      </c>
      <c r="P50" s="46">
        <v>0</v>
      </c>
      <c r="Q50" s="46">
        <v>0</v>
      </c>
      <c r="R50" s="46">
        <v>0</v>
      </c>
      <c r="S50" s="74">
        <v>0</v>
      </c>
      <c r="U50" s="73">
        <v>-122</v>
      </c>
      <c r="V50" s="74">
        <v>219.45</v>
      </c>
      <c r="W50">
        <v>42.44</v>
      </c>
      <c r="X50">
        <v>-122</v>
      </c>
      <c r="Y50">
        <v>22.67</v>
      </c>
      <c r="Z50">
        <v>0</v>
      </c>
      <c r="AA50">
        <v>0</v>
      </c>
      <c r="AB50">
        <v>154.34</v>
      </c>
    </row>
    <row r="51" spans="7:28">
      <c r="G51" t="s">
        <v>93</v>
      </c>
      <c r="H51" s="73">
        <v>18.329999999999998</v>
      </c>
      <c r="I51" s="46">
        <v>0</v>
      </c>
      <c r="J51" s="46">
        <v>86.81</v>
      </c>
      <c r="K51" s="46">
        <v>0</v>
      </c>
      <c r="L51" s="46">
        <v>24.12</v>
      </c>
      <c r="M51" s="74">
        <v>0</v>
      </c>
      <c r="N51" s="73">
        <v>0</v>
      </c>
      <c r="O51" s="46">
        <v>-113</v>
      </c>
      <c r="P51" s="46">
        <v>0</v>
      </c>
      <c r="Q51" s="46">
        <v>0</v>
      </c>
      <c r="R51" s="46">
        <v>0</v>
      </c>
      <c r="S51" s="74">
        <v>0</v>
      </c>
      <c r="U51" s="73">
        <v>-113</v>
      </c>
      <c r="V51" s="74">
        <v>129.26</v>
      </c>
      <c r="W51">
        <v>18.329999999999998</v>
      </c>
      <c r="X51">
        <v>-113</v>
      </c>
      <c r="Y51">
        <v>24.12</v>
      </c>
      <c r="Z51">
        <v>0</v>
      </c>
      <c r="AA51">
        <v>0</v>
      </c>
      <c r="AB51">
        <v>86.81</v>
      </c>
    </row>
    <row r="52" spans="7:28">
      <c r="G52" t="s">
        <v>94</v>
      </c>
      <c r="H52" s="73">
        <v>13.5</v>
      </c>
      <c r="I52" s="46">
        <v>0</v>
      </c>
      <c r="J52" s="46">
        <v>67.52</v>
      </c>
      <c r="K52" s="46">
        <v>0</v>
      </c>
      <c r="L52" s="46">
        <v>24.12</v>
      </c>
      <c r="M52" s="74">
        <v>0</v>
      </c>
      <c r="N52" s="73">
        <v>0</v>
      </c>
      <c r="O52" s="46">
        <v>-106</v>
      </c>
      <c r="P52" s="46">
        <v>0</v>
      </c>
      <c r="Q52" s="46">
        <v>0</v>
      </c>
      <c r="R52" s="46">
        <v>0</v>
      </c>
      <c r="S52" s="74">
        <v>0</v>
      </c>
      <c r="U52" s="73">
        <v>-106</v>
      </c>
      <c r="V52" s="74">
        <v>105.14</v>
      </c>
      <c r="W52">
        <v>13.5</v>
      </c>
      <c r="X52">
        <v>-106</v>
      </c>
      <c r="Y52">
        <v>24.12</v>
      </c>
      <c r="Z52">
        <v>0</v>
      </c>
      <c r="AA52">
        <v>0</v>
      </c>
      <c r="AB52">
        <v>67.52</v>
      </c>
    </row>
    <row r="53" spans="7:28">
      <c r="G53" t="s">
        <v>95</v>
      </c>
      <c r="H53" s="73">
        <v>0</v>
      </c>
      <c r="I53" s="46">
        <v>0</v>
      </c>
      <c r="J53" s="46">
        <v>72.34</v>
      </c>
      <c r="K53" s="46">
        <v>0</v>
      </c>
      <c r="L53" s="46">
        <v>24.12</v>
      </c>
      <c r="M53" s="74">
        <v>0</v>
      </c>
      <c r="N53" s="73">
        <v>-64</v>
      </c>
      <c r="O53" s="46">
        <v>-115</v>
      </c>
      <c r="P53" s="46">
        <v>0</v>
      </c>
      <c r="Q53" s="46">
        <v>0</v>
      </c>
      <c r="R53" s="46">
        <v>0</v>
      </c>
      <c r="S53" s="74">
        <v>0</v>
      </c>
      <c r="U53" s="73">
        <v>-179</v>
      </c>
      <c r="V53" s="74">
        <v>96.46</v>
      </c>
      <c r="W53">
        <v>-64</v>
      </c>
      <c r="X53">
        <v>-115</v>
      </c>
      <c r="Y53">
        <v>24.12</v>
      </c>
      <c r="Z53">
        <v>0</v>
      </c>
      <c r="AA53">
        <v>0</v>
      </c>
      <c r="AB53">
        <v>72.34</v>
      </c>
    </row>
    <row r="54" spans="7:28">
      <c r="G54" t="s">
        <v>96</v>
      </c>
      <c r="H54" s="73">
        <v>0</v>
      </c>
      <c r="I54" s="46">
        <v>0</v>
      </c>
      <c r="J54" s="46">
        <v>72.349999999999994</v>
      </c>
      <c r="K54" s="46">
        <v>0</v>
      </c>
      <c r="L54" s="46">
        <v>23.63</v>
      </c>
      <c r="M54" s="74">
        <v>0</v>
      </c>
      <c r="N54" s="73">
        <v>-94</v>
      </c>
      <c r="O54" s="46">
        <v>-111</v>
      </c>
      <c r="P54" s="46">
        <v>0</v>
      </c>
      <c r="Q54" s="46">
        <v>0</v>
      </c>
      <c r="R54" s="46">
        <v>0</v>
      </c>
      <c r="S54" s="74">
        <v>0</v>
      </c>
      <c r="U54" s="73">
        <v>-205</v>
      </c>
      <c r="V54" s="74">
        <v>95.98</v>
      </c>
      <c r="W54">
        <v>-94</v>
      </c>
      <c r="X54">
        <v>-111</v>
      </c>
      <c r="Y54">
        <v>23.63</v>
      </c>
      <c r="Z54">
        <v>0</v>
      </c>
      <c r="AA54">
        <v>0</v>
      </c>
      <c r="AB54">
        <v>72.349999999999994</v>
      </c>
    </row>
    <row r="55" spans="7:28">
      <c r="G55" t="s">
        <v>97</v>
      </c>
      <c r="H55" s="73">
        <v>0</v>
      </c>
      <c r="I55" s="46">
        <v>0</v>
      </c>
      <c r="J55" s="46">
        <v>115.75</v>
      </c>
      <c r="K55" s="46">
        <v>0</v>
      </c>
      <c r="L55" s="46">
        <v>22.67</v>
      </c>
      <c r="M55" s="74">
        <v>0</v>
      </c>
      <c r="N55" s="73">
        <v>-93</v>
      </c>
      <c r="O55" s="46">
        <v>-94</v>
      </c>
      <c r="P55" s="46">
        <v>0</v>
      </c>
      <c r="Q55" s="46">
        <v>0</v>
      </c>
      <c r="R55" s="46">
        <v>0</v>
      </c>
      <c r="S55" s="74">
        <v>0</v>
      </c>
      <c r="U55" s="73">
        <v>-187</v>
      </c>
      <c r="V55" s="74">
        <v>138.41999999999999</v>
      </c>
      <c r="W55">
        <v>-93</v>
      </c>
      <c r="X55">
        <v>-94</v>
      </c>
      <c r="Y55">
        <v>22.67</v>
      </c>
      <c r="Z55">
        <v>0</v>
      </c>
      <c r="AA55">
        <v>0</v>
      </c>
      <c r="AB55">
        <v>115.75</v>
      </c>
    </row>
    <row r="56" spans="7:28">
      <c r="G56" t="s">
        <v>98</v>
      </c>
      <c r="H56" s="73">
        <v>0</v>
      </c>
      <c r="I56" s="46">
        <v>0</v>
      </c>
      <c r="J56" s="46">
        <v>125.4</v>
      </c>
      <c r="K56" s="46">
        <v>0</v>
      </c>
      <c r="L56" s="46">
        <v>22.67</v>
      </c>
      <c r="M56" s="74">
        <v>0</v>
      </c>
      <c r="N56" s="73">
        <v>-95</v>
      </c>
      <c r="O56" s="46">
        <v>-86</v>
      </c>
      <c r="P56" s="46">
        <v>0</v>
      </c>
      <c r="Q56" s="46">
        <v>0</v>
      </c>
      <c r="R56" s="46">
        <v>0</v>
      </c>
      <c r="S56" s="74">
        <v>0</v>
      </c>
      <c r="U56" s="73">
        <v>-181</v>
      </c>
      <c r="V56" s="74">
        <v>148.07</v>
      </c>
      <c r="W56">
        <v>-95</v>
      </c>
      <c r="X56">
        <v>-86</v>
      </c>
      <c r="Y56">
        <v>22.67</v>
      </c>
      <c r="Z56">
        <v>0</v>
      </c>
      <c r="AA56">
        <v>0</v>
      </c>
      <c r="AB56">
        <v>125.4</v>
      </c>
    </row>
    <row r="57" spans="7:28">
      <c r="G57" t="s">
        <v>99</v>
      </c>
      <c r="H57" s="73">
        <v>0</v>
      </c>
      <c r="I57" s="46">
        <v>0</v>
      </c>
      <c r="J57" s="46">
        <v>33.76</v>
      </c>
      <c r="K57" s="46">
        <v>0</v>
      </c>
      <c r="L57" s="46">
        <v>23.15</v>
      </c>
      <c r="M57" s="74">
        <v>0</v>
      </c>
      <c r="N57" s="73">
        <v>-125</v>
      </c>
      <c r="O57" s="46">
        <v>-65</v>
      </c>
      <c r="P57" s="46">
        <v>0</v>
      </c>
      <c r="Q57" s="46">
        <v>-10</v>
      </c>
      <c r="R57" s="46">
        <v>0</v>
      </c>
      <c r="S57" s="74">
        <v>0</v>
      </c>
      <c r="U57" s="73">
        <v>-200</v>
      </c>
      <c r="V57" s="74">
        <v>56.91</v>
      </c>
      <c r="W57">
        <v>-125</v>
      </c>
      <c r="X57">
        <v>-65</v>
      </c>
      <c r="Y57">
        <v>23.15</v>
      </c>
      <c r="Z57">
        <v>-10</v>
      </c>
      <c r="AA57">
        <v>0</v>
      </c>
      <c r="AB57">
        <v>33.76</v>
      </c>
    </row>
    <row r="58" spans="7:28">
      <c r="G58" t="s">
        <v>100</v>
      </c>
      <c r="H58" s="73">
        <v>0</v>
      </c>
      <c r="I58" s="46">
        <v>0</v>
      </c>
      <c r="J58" s="46">
        <v>28.93</v>
      </c>
      <c r="K58" s="46">
        <v>0</v>
      </c>
      <c r="L58" s="46">
        <v>24.12</v>
      </c>
      <c r="M58" s="74">
        <v>0</v>
      </c>
      <c r="N58" s="73">
        <v>-144</v>
      </c>
      <c r="O58" s="46">
        <v>-50</v>
      </c>
      <c r="P58" s="46">
        <v>0</v>
      </c>
      <c r="Q58" s="46">
        <v>-10</v>
      </c>
      <c r="R58" s="46">
        <v>0</v>
      </c>
      <c r="S58" s="74">
        <v>0</v>
      </c>
      <c r="U58" s="73">
        <v>-204</v>
      </c>
      <c r="V58" s="74">
        <v>53.05</v>
      </c>
      <c r="W58">
        <v>-144</v>
      </c>
      <c r="X58">
        <v>-50</v>
      </c>
      <c r="Y58">
        <v>24.12</v>
      </c>
      <c r="Z58">
        <v>-10</v>
      </c>
      <c r="AA58">
        <v>0</v>
      </c>
      <c r="AB58">
        <v>28.93</v>
      </c>
    </row>
    <row r="59" spans="7:28">
      <c r="G59" t="s">
        <v>101</v>
      </c>
      <c r="H59" s="73">
        <v>0</v>
      </c>
      <c r="I59" s="46">
        <v>0</v>
      </c>
      <c r="J59" s="46">
        <v>33.76</v>
      </c>
      <c r="K59" s="46">
        <v>0</v>
      </c>
      <c r="L59" s="46">
        <v>25.08</v>
      </c>
      <c r="M59" s="74">
        <v>0</v>
      </c>
      <c r="N59" s="73">
        <v>-278</v>
      </c>
      <c r="O59" s="46">
        <v>0</v>
      </c>
      <c r="P59" s="46">
        <v>0</v>
      </c>
      <c r="Q59" s="46">
        <v>-10</v>
      </c>
      <c r="R59" s="46">
        <v>0</v>
      </c>
      <c r="S59" s="74">
        <v>0</v>
      </c>
      <c r="U59" s="73">
        <v>-288</v>
      </c>
      <c r="V59" s="74">
        <v>58.84</v>
      </c>
      <c r="W59">
        <v>-278</v>
      </c>
      <c r="X59">
        <v>0</v>
      </c>
      <c r="Y59">
        <v>25.08</v>
      </c>
      <c r="Z59">
        <v>-10</v>
      </c>
      <c r="AA59">
        <v>0</v>
      </c>
      <c r="AB59">
        <v>33.76</v>
      </c>
    </row>
    <row r="60" spans="7:28">
      <c r="G60" t="s">
        <v>102</v>
      </c>
      <c r="H60" s="73">
        <v>0</v>
      </c>
      <c r="I60" s="46">
        <v>0</v>
      </c>
      <c r="J60" s="46">
        <v>24.12</v>
      </c>
      <c r="K60" s="46">
        <v>0</v>
      </c>
      <c r="L60" s="46">
        <v>25.56</v>
      </c>
      <c r="M60" s="74">
        <v>0</v>
      </c>
      <c r="N60" s="73">
        <v>-235</v>
      </c>
      <c r="O60" s="46">
        <v>0</v>
      </c>
      <c r="P60" s="46">
        <v>0</v>
      </c>
      <c r="Q60" s="46">
        <v>-10</v>
      </c>
      <c r="R60" s="46">
        <v>0</v>
      </c>
      <c r="S60" s="74">
        <v>0</v>
      </c>
      <c r="U60" s="73">
        <v>-245</v>
      </c>
      <c r="V60" s="74">
        <v>49.68</v>
      </c>
      <c r="W60">
        <v>-235</v>
      </c>
      <c r="X60">
        <v>0</v>
      </c>
      <c r="Y60">
        <v>25.56</v>
      </c>
      <c r="Z60">
        <v>-10</v>
      </c>
      <c r="AA60">
        <v>0</v>
      </c>
      <c r="AB60">
        <v>24.12</v>
      </c>
    </row>
    <row r="61" spans="7:28">
      <c r="G61" t="s">
        <v>103</v>
      </c>
      <c r="H61" s="73">
        <v>0</v>
      </c>
      <c r="I61" s="46">
        <v>0</v>
      </c>
      <c r="J61" s="46">
        <v>38.590000000000003</v>
      </c>
      <c r="K61" s="46">
        <v>0</v>
      </c>
      <c r="L61" s="46">
        <v>26.04</v>
      </c>
      <c r="M61" s="74">
        <v>0</v>
      </c>
      <c r="N61" s="73">
        <v>-194</v>
      </c>
      <c r="O61" s="46">
        <v>0</v>
      </c>
      <c r="P61" s="46">
        <v>0</v>
      </c>
      <c r="Q61" s="46">
        <v>-10</v>
      </c>
      <c r="R61" s="46">
        <v>0</v>
      </c>
      <c r="S61" s="74">
        <v>0</v>
      </c>
      <c r="U61" s="73">
        <v>-204</v>
      </c>
      <c r="V61" s="74">
        <v>64.63</v>
      </c>
      <c r="W61">
        <v>-194</v>
      </c>
      <c r="X61">
        <v>0</v>
      </c>
      <c r="Y61">
        <v>26.04</v>
      </c>
      <c r="Z61">
        <v>-10</v>
      </c>
      <c r="AA61">
        <v>0</v>
      </c>
      <c r="AB61">
        <v>38.590000000000003</v>
      </c>
    </row>
    <row r="62" spans="7:28">
      <c r="G62" t="s">
        <v>104</v>
      </c>
      <c r="H62" s="73">
        <v>0</v>
      </c>
      <c r="I62" s="46">
        <v>0</v>
      </c>
      <c r="J62" s="46">
        <v>154.34</v>
      </c>
      <c r="K62" s="46">
        <v>0</v>
      </c>
      <c r="L62" s="46">
        <v>26.04</v>
      </c>
      <c r="M62" s="74">
        <v>0</v>
      </c>
      <c r="N62" s="73">
        <v>-143</v>
      </c>
      <c r="O62" s="46">
        <v>0</v>
      </c>
      <c r="P62" s="46">
        <v>0</v>
      </c>
      <c r="Q62" s="46">
        <v>-10</v>
      </c>
      <c r="R62" s="46">
        <v>0</v>
      </c>
      <c r="S62" s="74">
        <v>0</v>
      </c>
      <c r="U62" s="73">
        <v>-153</v>
      </c>
      <c r="V62" s="74">
        <v>180.38</v>
      </c>
      <c r="W62">
        <v>-143</v>
      </c>
      <c r="X62">
        <v>0</v>
      </c>
      <c r="Y62">
        <v>26.04</v>
      </c>
      <c r="Z62">
        <v>-10</v>
      </c>
      <c r="AA62">
        <v>0</v>
      </c>
      <c r="AB62">
        <v>154.34</v>
      </c>
    </row>
    <row r="63" spans="7:28">
      <c r="G63" t="s">
        <v>105</v>
      </c>
      <c r="H63" s="73">
        <v>0</v>
      </c>
      <c r="I63" s="46">
        <v>0</v>
      </c>
      <c r="J63" s="46">
        <v>57.87</v>
      </c>
      <c r="K63" s="46">
        <v>0</v>
      </c>
      <c r="L63" s="46">
        <v>26.53</v>
      </c>
      <c r="M63" s="74">
        <v>0</v>
      </c>
      <c r="N63" s="73">
        <v>-106</v>
      </c>
      <c r="O63" s="46">
        <v>-45</v>
      </c>
      <c r="P63" s="46">
        <v>0</v>
      </c>
      <c r="Q63" s="46">
        <v>-10</v>
      </c>
      <c r="R63" s="46">
        <v>0</v>
      </c>
      <c r="S63" s="74">
        <v>0</v>
      </c>
      <c r="U63" s="73">
        <v>-161</v>
      </c>
      <c r="V63" s="74">
        <v>84.4</v>
      </c>
      <c r="W63">
        <v>-106</v>
      </c>
      <c r="X63">
        <v>-45</v>
      </c>
      <c r="Y63">
        <v>26.53</v>
      </c>
      <c r="Z63">
        <v>-10</v>
      </c>
      <c r="AA63">
        <v>0</v>
      </c>
      <c r="AB63">
        <v>57.87</v>
      </c>
    </row>
    <row r="64" spans="7:28">
      <c r="G64" t="s">
        <v>106</v>
      </c>
      <c r="H64" s="73">
        <v>0</v>
      </c>
      <c r="I64" s="46">
        <v>0</v>
      </c>
      <c r="J64" s="46">
        <v>57.87</v>
      </c>
      <c r="K64" s="46">
        <v>0</v>
      </c>
      <c r="L64" s="46">
        <v>26.53</v>
      </c>
      <c r="M64" s="74">
        <v>0</v>
      </c>
      <c r="N64" s="73">
        <v>-44</v>
      </c>
      <c r="O64" s="46">
        <v>-35</v>
      </c>
      <c r="P64" s="46">
        <v>0</v>
      </c>
      <c r="Q64" s="46">
        <v>-10</v>
      </c>
      <c r="R64" s="46">
        <v>0</v>
      </c>
      <c r="S64" s="74">
        <v>0</v>
      </c>
      <c r="U64" s="73">
        <v>-89</v>
      </c>
      <c r="V64" s="74">
        <v>84.4</v>
      </c>
      <c r="W64">
        <v>-44</v>
      </c>
      <c r="X64">
        <v>-35</v>
      </c>
      <c r="Y64">
        <v>26.53</v>
      </c>
      <c r="Z64">
        <v>-10</v>
      </c>
      <c r="AA64">
        <v>0</v>
      </c>
      <c r="AB64">
        <v>57.87</v>
      </c>
    </row>
    <row r="65" spans="7:28">
      <c r="G65" t="s">
        <v>107</v>
      </c>
      <c r="H65" s="73">
        <v>102.24</v>
      </c>
      <c r="I65" s="46">
        <v>0</v>
      </c>
      <c r="J65" s="46">
        <v>0</v>
      </c>
      <c r="K65" s="46">
        <v>0</v>
      </c>
      <c r="L65" s="46">
        <v>27.01</v>
      </c>
      <c r="M65" s="74">
        <v>12.93</v>
      </c>
      <c r="N65" s="73">
        <v>0</v>
      </c>
      <c r="O65" s="46">
        <v>-65</v>
      </c>
      <c r="P65" s="46">
        <v>0</v>
      </c>
      <c r="Q65" s="46">
        <v>-10</v>
      </c>
      <c r="R65" s="46">
        <v>0</v>
      </c>
      <c r="S65" s="74">
        <v>0</v>
      </c>
      <c r="U65" s="73">
        <v>-75</v>
      </c>
      <c r="V65" s="74">
        <v>142.18</v>
      </c>
      <c r="W65">
        <v>102.24</v>
      </c>
      <c r="X65">
        <v>-65</v>
      </c>
      <c r="Y65">
        <v>27.01</v>
      </c>
      <c r="Z65">
        <v>-10</v>
      </c>
      <c r="AA65">
        <v>12.93</v>
      </c>
      <c r="AB65">
        <v>0</v>
      </c>
    </row>
    <row r="66" spans="7:28">
      <c r="G66" t="s">
        <v>108</v>
      </c>
      <c r="H66" s="73">
        <v>97.42</v>
      </c>
      <c r="I66" s="46">
        <v>0</v>
      </c>
      <c r="J66" s="46">
        <v>0</v>
      </c>
      <c r="K66" s="46">
        <v>0</v>
      </c>
      <c r="L66" s="46">
        <v>27.01</v>
      </c>
      <c r="M66" s="74">
        <v>11.29</v>
      </c>
      <c r="N66" s="73">
        <v>0</v>
      </c>
      <c r="O66" s="46">
        <v>-55</v>
      </c>
      <c r="P66" s="46">
        <v>0</v>
      </c>
      <c r="Q66" s="46">
        <v>-10</v>
      </c>
      <c r="R66" s="46">
        <v>0</v>
      </c>
      <c r="S66" s="74">
        <v>0</v>
      </c>
      <c r="U66" s="73">
        <v>-65</v>
      </c>
      <c r="V66" s="74">
        <v>135.72</v>
      </c>
      <c r="W66">
        <v>97.42</v>
      </c>
      <c r="X66">
        <v>-55</v>
      </c>
      <c r="Y66">
        <v>27.01</v>
      </c>
      <c r="Z66">
        <v>-10</v>
      </c>
      <c r="AA66">
        <v>11.29</v>
      </c>
      <c r="AB66">
        <v>0</v>
      </c>
    </row>
    <row r="67" spans="7:28">
      <c r="G67" t="s">
        <v>109</v>
      </c>
      <c r="H67" s="73">
        <v>51.12</v>
      </c>
      <c r="I67" s="46">
        <v>0</v>
      </c>
      <c r="J67" s="46">
        <v>0</v>
      </c>
      <c r="K67" s="46">
        <v>0</v>
      </c>
      <c r="L67" s="46">
        <v>27.01</v>
      </c>
      <c r="M67" s="74">
        <v>0</v>
      </c>
      <c r="N67" s="73">
        <v>0</v>
      </c>
      <c r="O67" s="46">
        <v>-100</v>
      </c>
      <c r="P67" s="46">
        <v>-70</v>
      </c>
      <c r="Q67" s="46">
        <v>-10</v>
      </c>
      <c r="R67" s="46">
        <v>0</v>
      </c>
      <c r="S67" s="74">
        <v>0</v>
      </c>
      <c r="U67" s="73">
        <v>-180</v>
      </c>
      <c r="V67" s="74">
        <v>78.13</v>
      </c>
      <c r="W67">
        <v>51.12</v>
      </c>
      <c r="X67">
        <v>-100</v>
      </c>
      <c r="Y67">
        <v>27.01</v>
      </c>
      <c r="Z67">
        <v>-10</v>
      </c>
      <c r="AA67">
        <v>0</v>
      </c>
      <c r="AB67">
        <v>-70</v>
      </c>
    </row>
    <row r="68" spans="7:28">
      <c r="G68" t="s">
        <v>110</v>
      </c>
      <c r="H68" s="73">
        <v>51.12</v>
      </c>
      <c r="I68" s="46">
        <v>0</v>
      </c>
      <c r="J68" s="46">
        <v>0</v>
      </c>
      <c r="K68" s="46">
        <v>0</v>
      </c>
      <c r="L68" s="46">
        <v>27.01</v>
      </c>
      <c r="M68" s="74">
        <v>0</v>
      </c>
      <c r="N68" s="73">
        <v>0</v>
      </c>
      <c r="O68" s="46">
        <v>-95</v>
      </c>
      <c r="P68" s="46">
        <v>-15</v>
      </c>
      <c r="Q68" s="46">
        <v>-10</v>
      </c>
      <c r="R68" s="46">
        <v>0</v>
      </c>
      <c r="S68" s="74">
        <v>0</v>
      </c>
      <c r="U68" s="73">
        <v>-120</v>
      </c>
      <c r="V68" s="74">
        <v>78.13</v>
      </c>
      <c r="W68">
        <v>51.12</v>
      </c>
      <c r="X68">
        <v>-95</v>
      </c>
      <c r="Y68">
        <v>27.01</v>
      </c>
      <c r="Z68">
        <v>-10</v>
      </c>
      <c r="AA68">
        <v>0</v>
      </c>
      <c r="AB68">
        <v>-15</v>
      </c>
    </row>
    <row r="69" spans="7:28">
      <c r="G69" t="s">
        <v>111</v>
      </c>
      <c r="H69" s="73">
        <v>25.08</v>
      </c>
      <c r="I69" s="46">
        <v>0</v>
      </c>
      <c r="J69" s="46">
        <v>38.590000000000003</v>
      </c>
      <c r="K69" s="46">
        <v>0</v>
      </c>
      <c r="L69" s="46">
        <v>26.04</v>
      </c>
      <c r="M69" s="74">
        <v>0</v>
      </c>
      <c r="N69" s="73">
        <v>0</v>
      </c>
      <c r="O69" s="46">
        <v>0</v>
      </c>
      <c r="P69" s="46">
        <v>0</v>
      </c>
      <c r="Q69" s="46">
        <v>-10</v>
      </c>
      <c r="R69" s="46">
        <v>0</v>
      </c>
      <c r="S69" s="74">
        <v>0</v>
      </c>
      <c r="U69" s="73">
        <v>-10</v>
      </c>
      <c r="V69" s="74">
        <v>89.71</v>
      </c>
      <c r="W69">
        <v>25.08</v>
      </c>
      <c r="X69">
        <v>0</v>
      </c>
      <c r="Y69">
        <v>26.04</v>
      </c>
      <c r="Z69">
        <v>-10</v>
      </c>
      <c r="AA69">
        <v>0</v>
      </c>
      <c r="AB69">
        <v>38.590000000000003</v>
      </c>
    </row>
    <row r="70" spans="7:28">
      <c r="G70" t="s">
        <v>112</v>
      </c>
      <c r="H70" s="73">
        <v>16.399999999999999</v>
      </c>
      <c r="I70" s="46">
        <v>0</v>
      </c>
      <c r="J70" s="46">
        <v>62.69</v>
      </c>
      <c r="K70" s="46">
        <v>0</v>
      </c>
      <c r="L70" s="46">
        <v>24.12</v>
      </c>
      <c r="M70" s="74">
        <v>0</v>
      </c>
      <c r="N70" s="73">
        <v>0</v>
      </c>
      <c r="O70" s="46">
        <v>0</v>
      </c>
      <c r="P70" s="46">
        <v>0</v>
      </c>
      <c r="Q70" s="46">
        <v>-10</v>
      </c>
      <c r="R70" s="46">
        <v>0</v>
      </c>
      <c r="S70" s="74">
        <v>0</v>
      </c>
      <c r="U70" s="73">
        <v>-10</v>
      </c>
      <c r="V70" s="74">
        <v>103.21</v>
      </c>
      <c r="W70">
        <v>16.399999999999999</v>
      </c>
      <c r="X70">
        <v>0</v>
      </c>
      <c r="Y70">
        <v>24.12</v>
      </c>
      <c r="Z70">
        <v>-10</v>
      </c>
      <c r="AA70">
        <v>0</v>
      </c>
      <c r="AB70">
        <v>62.69</v>
      </c>
    </row>
    <row r="71" spans="7:28">
      <c r="G71" t="s">
        <v>113</v>
      </c>
      <c r="H71" s="73">
        <v>71.38</v>
      </c>
      <c r="I71" s="46">
        <v>0</v>
      </c>
      <c r="J71" s="46">
        <v>19.29</v>
      </c>
      <c r="K71" s="46">
        <v>0</v>
      </c>
      <c r="L71" s="46">
        <v>22.19</v>
      </c>
      <c r="M71" s="74">
        <v>0</v>
      </c>
      <c r="N71" s="73">
        <v>0</v>
      </c>
      <c r="O71" s="46">
        <v>-10</v>
      </c>
      <c r="P71" s="46">
        <v>0</v>
      </c>
      <c r="Q71" s="46">
        <v>-10</v>
      </c>
      <c r="R71" s="46">
        <v>0</v>
      </c>
      <c r="S71" s="74">
        <v>0</v>
      </c>
      <c r="U71" s="73">
        <v>-20</v>
      </c>
      <c r="V71" s="74">
        <v>112.86</v>
      </c>
      <c r="W71">
        <v>71.38</v>
      </c>
      <c r="X71">
        <v>-10</v>
      </c>
      <c r="Y71">
        <v>22.19</v>
      </c>
      <c r="Z71">
        <v>-10</v>
      </c>
      <c r="AA71">
        <v>0</v>
      </c>
      <c r="AB71">
        <v>19.29</v>
      </c>
    </row>
    <row r="72" spans="7:28">
      <c r="G72" t="s">
        <v>114</v>
      </c>
      <c r="H72" s="73">
        <v>94.53</v>
      </c>
      <c r="I72" s="46">
        <v>0</v>
      </c>
      <c r="J72" s="46">
        <v>19.29</v>
      </c>
      <c r="K72" s="46">
        <v>0</v>
      </c>
      <c r="L72" s="46">
        <v>20.260000000000002</v>
      </c>
      <c r="M72" s="74">
        <v>0</v>
      </c>
      <c r="N72" s="73">
        <v>0</v>
      </c>
      <c r="O72" s="46">
        <v>-25</v>
      </c>
      <c r="P72" s="46">
        <v>0</v>
      </c>
      <c r="Q72" s="46">
        <v>-10</v>
      </c>
      <c r="R72" s="46">
        <v>0</v>
      </c>
      <c r="S72" s="74">
        <v>0</v>
      </c>
      <c r="U72" s="73">
        <v>-35</v>
      </c>
      <c r="V72" s="74">
        <v>134.08000000000001</v>
      </c>
      <c r="W72">
        <v>94.53</v>
      </c>
      <c r="X72">
        <v>-25</v>
      </c>
      <c r="Y72">
        <v>20.260000000000002</v>
      </c>
      <c r="Z72">
        <v>-10</v>
      </c>
      <c r="AA72">
        <v>0</v>
      </c>
      <c r="AB72">
        <v>19.29</v>
      </c>
    </row>
    <row r="73" spans="7:28">
      <c r="G73" t="s">
        <v>115</v>
      </c>
      <c r="H73" s="73">
        <v>89.71</v>
      </c>
      <c r="I73" s="46">
        <v>0</v>
      </c>
      <c r="J73" s="46">
        <v>48.23</v>
      </c>
      <c r="K73" s="46">
        <v>0</v>
      </c>
      <c r="L73" s="46">
        <v>18.329999999999998</v>
      </c>
      <c r="M73" s="74">
        <v>0</v>
      </c>
      <c r="N73" s="73">
        <v>0</v>
      </c>
      <c r="O73" s="46">
        <v>0</v>
      </c>
      <c r="P73" s="46">
        <v>0</v>
      </c>
      <c r="Q73" s="46">
        <v>-24</v>
      </c>
      <c r="R73" s="46">
        <v>0</v>
      </c>
      <c r="S73" s="74">
        <v>0</v>
      </c>
      <c r="U73" s="73">
        <v>-24</v>
      </c>
      <c r="V73" s="74">
        <v>156.27000000000001</v>
      </c>
      <c r="W73">
        <v>89.71</v>
      </c>
      <c r="X73">
        <v>0</v>
      </c>
      <c r="Y73">
        <v>18.329999999999998</v>
      </c>
      <c r="Z73">
        <v>-24</v>
      </c>
      <c r="AA73">
        <v>0</v>
      </c>
      <c r="AB73">
        <v>48.23</v>
      </c>
    </row>
    <row r="74" spans="7:28">
      <c r="G74" t="s">
        <v>116</v>
      </c>
      <c r="H74" s="73">
        <v>1.93</v>
      </c>
      <c r="I74" s="46">
        <v>0</v>
      </c>
      <c r="J74" s="46">
        <v>48.23</v>
      </c>
      <c r="K74" s="46">
        <v>0</v>
      </c>
      <c r="L74" s="46">
        <v>16.399999999999999</v>
      </c>
      <c r="M74" s="74">
        <v>0</v>
      </c>
      <c r="N74" s="73">
        <v>0</v>
      </c>
      <c r="O74" s="46">
        <v>0</v>
      </c>
      <c r="P74" s="46">
        <v>0</v>
      </c>
      <c r="Q74" s="46">
        <v>-36</v>
      </c>
      <c r="R74" s="46">
        <v>0</v>
      </c>
      <c r="S74" s="74">
        <v>0</v>
      </c>
      <c r="U74" s="73">
        <v>-36</v>
      </c>
      <c r="V74" s="74">
        <v>66.56</v>
      </c>
      <c r="W74">
        <v>1.93</v>
      </c>
      <c r="X74">
        <v>0</v>
      </c>
      <c r="Y74">
        <v>16.399999999999999</v>
      </c>
      <c r="Z74">
        <v>-36</v>
      </c>
      <c r="AA74">
        <v>0</v>
      </c>
      <c r="AB74">
        <v>48.23</v>
      </c>
    </row>
    <row r="75" spans="7:28">
      <c r="G75" t="s">
        <v>117</v>
      </c>
      <c r="H75" s="73">
        <v>67.52</v>
      </c>
      <c r="I75" s="46">
        <v>0</v>
      </c>
      <c r="J75" s="46">
        <v>64.63</v>
      </c>
      <c r="K75" s="46">
        <v>0</v>
      </c>
      <c r="L75" s="46">
        <v>16.399999999999999</v>
      </c>
      <c r="M75" s="74">
        <v>0</v>
      </c>
      <c r="N75" s="73">
        <v>0</v>
      </c>
      <c r="O75" s="46">
        <v>-43</v>
      </c>
      <c r="P75" s="46">
        <v>0</v>
      </c>
      <c r="Q75" s="46">
        <v>-48</v>
      </c>
      <c r="R75" s="46">
        <v>0</v>
      </c>
      <c r="S75" s="74">
        <v>0</v>
      </c>
      <c r="U75" s="73">
        <v>-91</v>
      </c>
      <c r="V75" s="74">
        <v>148.55000000000001</v>
      </c>
      <c r="W75">
        <v>67.52</v>
      </c>
      <c r="X75">
        <v>-43</v>
      </c>
      <c r="Y75">
        <v>16.399999999999999</v>
      </c>
      <c r="Z75">
        <v>-48</v>
      </c>
      <c r="AA75">
        <v>0</v>
      </c>
      <c r="AB75">
        <v>64.63</v>
      </c>
    </row>
    <row r="76" spans="7:28">
      <c r="G76" t="s">
        <v>118</v>
      </c>
      <c r="H76" s="73">
        <v>0</v>
      </c>
      <c r="I76" s="46">
        <v>0</v>
      </c>
      <c r="J76" s="46">
        <v>68.48</v>
      </c>
      <c r="K76" s="46">
        <v>0</v>
      </c>
      <c r="L76" s="46">
        <v>16.399999999999999</v>
      </c>
      <c r="M76" s="74">
        <v>0</v>
      </c>
      <c r="N76" s="73">
        <v>0</v>
      </c>
      <c r="O76" s="46">
        <v>-61</v>
      </c>
      <c r="P76" s="46">
        <v>0</v>
      </c>
      <c r="Q76" s="46">
        <v>-64</v>
      </c>
      <c r="R76" s="46">
        <v>0</v>
      </c>
      <c r="S76" s="74">
        <v>0</v>
      </c>
      <c r="U76" s="73">
        <v>-125</v>
      </c>
      <c r="V76" s="74">
        <v>84.88</v>
      </c>
      <c r="W76">
        <v>0</v>
      </c>
      <c r="X76">
        <v>-61</v>
      </c>
      <c r="Y76">
        <v>16.399999999999999</v>
      </c>
      <c r="Z76">
        <v>-64</v>
      </c>
      <c r="AA76">
        <v>0</v>
      </c>
      <c r="AB76">
        <v>68.48</v>
      </c>
    </row>
    <row r="77" spans="7:28">
      <c r="G77" t="s">
        <v>119</v>
      </c>
      <c r="H77" s="73">
        <v>0</v>
      </c>
      <c r="I77" s="46">
        <v>0</v>
      </c>
      <c r="J77" s="46">
        <v>73.31</v>
      </c>
      <c r="K77" s="46">
        <v>0</v>
      </c>
      <c r="L77" s="46">
        <v>16.399999999999999</v>
      </c>
      <c r="M77" s="74">
        <v>0</v>
      </c>
      <c r="N77" s="73">
        <v>-76</v>
      </c>
      <c r="O77" s="46">
        <v>-84</v>
      </c>
      <c r="P77" s="46">
        <v>0</v>
      </c>
      <c r="Q77" s="46">
        <v>-63</v>
      </c>
      <c r="R77" s="46">
        <v>0</v>
      </c>
      <c r="S77" s="74">
        <v>0</v>
      </c>
      <c r="U77" s="73">
        <v>-223</v>
      </c>
      <c r="V77" s="74">
        <v>89.71</v>
      </c>
      <c r="W77">
        <v>-76</v>
      </c>
      <c r="X77">
        <v>-84</v>
      </c>
      <c r="Y77">
        <v>16.399999999999999</v>
      </c>
      <c r="Z77">
        <v>-63</v>
      </c>
      <c r="AA77">
        <v>0</v>
      </c>
      <c r="AB77">
        <v>73.31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16.39</v>
      </c>
      <c r="M78" s="74">
        <v>0.1</v>
      </c>
      <c r="N78" s="73">
        <v>-76</v>
      </c>
      <c r="O78" s="46">
        <v>-90</v>
      </c>
      <c r="P78" s="46">
        <v>-34</v>
      </c>
      <c r="Q78" s="46">
        <v>-64</v>
      </c>
      <c r="R78" s="46">
        <v>0</v>
      </c>
      <c r="S78" s="74">
        <v>0</v>
      </c>
      <c r="U78" s="73">
        <v>-264</v>
      </c>
      <c r="V78" s="74">
        <v>16.489999999999998</v>
      </c>
      <c r="W78">
        <v>-76</v>
      </c>
      <c r="X78">
        <v>-90</v>
      </c>
      <c r="Y78">
        <v>16.39</v>
      </c>
      <c r="Z78">
        <v>-64</v>
      </c>
      <c r="AA78">
        <v>0.1</v>
      </c>
      <c r="AB78">
        <v>-34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17.36</v>
      </c>
      <c r="M79" s="74">
        <v>0.1</v>
      </c>
      <c r="N79" s="73">
        <v>-147</v>
      </c>
      <c r="O79" s="46">
        <v>-128</v>
      </c>
      <c r="P79" s="46">
        <v>-142</v>
      </c>
      <c r="Q79" s="46">
        <v>-56</v>
      </c>
      <c r="R79" s="46">
        <v>0</v>
      </c>
      <c r="S79" s="74">
        <v>0</v>
      </c>
      <c r="U79" s="73">
        <v>-473</v>
      </c>
      <c r="V79" s="74">
        <v>17.46</v>
      </c>
      <c r="W79">
        <v>-147</v>
      </c>
      <c r="X79">
        <v>-128</v>
      </c>
      <c r="Y79">
        <v>17.36</v>
      </c>
      <c r="Z79">
        <v>-56</v>
      </c>
      <c r="AA79">
        <v>0.1</v>
      </c>
      <c r="AB79">
        <v>-142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8.7200000000000006</v>
      </c>
      <c r="M80" s="74">
        <v>0.34</v>
      </c>
      <c r="N80" s="73">
        <v>-179</v>
      </c>
      <c r="O80" s="46">
        <v>-144</v>
      </c>
      <c r="P80" s="46">
        <v>-134</v>
      </c>
      <c r="Q80" s="46">
        <v>-56</v>
      </c>
      <c r="R80" s="46">
        <v>0</v>
      </c>
      <c r="S80" s="74">
        <v>0</v>
      </c>
      <c r="U80" s="73">
        <v>-513</v>
      </c>
      <c r="V80" s="74">
        <v>9.06</v>
      </c>
      <c r="W80">
        <v>-179</v>
      </c>
      <c r="X80">
        <v>-144</v>
      </c>
      <c r="Y80">
        <v>8.7200000000000006</v>
      </c>
      <c r="Z80">
        <v>-56</v>
      </c>
      <c r="AA80">
        <v>0.34</v>
      </c>
      <c r="AB80">
        <v>-134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4.83</v>
      </c>
      <c r="M81" s="74">
        <v>1.37</v>
      </c>
      <c r="N81" s="73">
        <v>-191</v>
      </c>
      <c r="O81" s="46">
        <v>-114</v>
      </c>
      <c r="P81" s="46">
        <v>-138</v>
      </c>
      <c r="Q81" s="46">
        <v>-55</v>
      </c>
      <c r="R81" s="46">
        <v>0</v>
      </c>
      <c r="S81" s="74">
        <v>0</v>
      </c>
      <c r="U81" s="73">
        <v>-498</v>
      </c>
      <c r="V81" s="74">
        <v>6.2</v>
      </c>
      <c r="W81">
        <v>-191</v>
      </c>
      <c r="X81">
        <v>-114</v>
      </c>
      <c r="Y81">
        <v>4.83</v>
      </c>
      <c r="Z81">
        <v>-55</v>
      </c>
      <c r="AA81">
        <v>1.37</v>
      </c>
      <c r="AB81">
        <v>-138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4.25</v>
      </c>
      <c r="M82" s="74">
        <v>1.34</v>
      </c>
      <c r="N82" s="73">
        <v>-120</v>
      </c>
      <c r="O82" s="46">
        <v>-120</v>
      </c>
      <c r="P82" s="46">
        <v>-110</v>
      </c>
      <c r="Q82" s="46">
        <v>-50</v>
      </c>
      <c r="R82" s="46">
        <v>0</v>
      </c>
      <c r="S82" s="74">
        <v>0</v>
      </c>
      <c r="U82" s="73">
        <v>-400</v>
      </c>
      <c r="V82" s="74">
        <v>5.59</v>
      </c>
      <c r="W82">
        <v>-120</v>
      </c>
      <c r="X82">
        <v>-120</v>
      </c>
      <c r="Y82">
        <v>4.25</v>
      </c>
      <c r="Z82">
        <v>-50</v>
      </c>
      <c r="AA82">
        <v>1.34</v>
      </c>
      <c r="AB82">
        <v>-110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3.04</v>
      </c>
      <c r="M83" s="74">
        <v>1.1499999999999999</v>
      </c>
      <c r="N83" s="73">
        <v>-44</v>
      </c>
      <c r="O83" s="46">
        <v>-115</v>
      </c>
      <c r="P83" s="46">
        <v>-107</v>
      </c>
      <c r="Q83" s="46">
        <v>-50</v>
      </c>
      <c r="R83" s="46">
        <v>0</v>
      </c>
      <c r="S83" s="74">
        <v>0</v>
      </c>
      <c r="U83" s="73">
        <v>-316</v>
      </c>
      <c r="V83" s="74">
        <v>4.1900000000000004</v>
      </c>
      <c r="W83">
        <v>-44</v>
      </c>
      <c r="X83">
        <v>-115</v>
      </c>
      <c r="Y83">
        <v>3.04</v>
      </c>
      <c r="Z83">
        <v>-50</v>
      </c>
      <c r="AA83">
        <v>1.1499999999999999</v>
      </c>
      <c r="AB83">
        <v>-107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2.91</v>
      </c>
      <c r="M84" s="74">
        <v>1.18</v>
      </c>
      <c r="N84" s="73">
        <v>-46</v>
      </c>
      <c r="O84" s="46">
        <v>-109</v>
      </c>
      <c r="P84" s="46">
        <v>-102</v>
      </c>
      <c r="Q84" s="46">
        <v>-50</v>
      </c>
      <c r="R84" s="46">
        <v>0</v>
      </c>
      <c r="S84" s="74">
        <v>0</v>
      </c>
      <c r="U84" s="73">
        <v>-307</v>
      </c>
      <c r="V84" s="74">
        <v>4.09</v>
      </c>
      <c r="W84">
        <v>-46</v>
      </c>
      <c r="X84">
        <v>-109</v>
      </c>
      <c r="Y84">
        <v>2.91</v>
      </c>
      <c r="Z84">
        <v>-50</v>
      </c>
      <c r="AA84">
        <v>1.18</v>
      </c>
      <c r="AB84">
        <v>-102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2.41</v>
      </c>
      <c r="M85" s="74">
        <v>1.1299999999999999</v>
      </c>
      <c r="N85" s="73">
        <v>-27</v>
      </c>
      <c r="O85" s="46">
        <v>-104</v>
      </c>
      <c r="P85" s="46">
        <v>-94</v>
      </c>
      <c r="Q85" s="46">
        <v>-51</v>
      </c>
      <c r="R85" s="46">
        <v>0</v>
      </c>
      <c r="S85" s="74">
        <v>0</v>
      </c>
      <c r="U85" s="73">
        <v>-276</v>
      </c>
      <c r="V85" s="74">
        <v>3.54</v>
      </c>
      <c r="W85">
        <v>-27</v>
      </c>
      <c r="X85">
        <v>-104</v>
      </c>
      <c r="Y85">
        <v>2.41</v>
      </c>
      <c r="Z85">
        <v>-51</v>
      </c>
      <c r="AA85">
        <v>1.1299999999999999</v>
      </c>
      <c r="AB85">
        <v>-94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1.48</v>
      </c>
      <c r="M86" s="74">
        <v>1.2</v>
      </c>
      <c r="N86" s="73">
        <v>0</v>
      </c>
      <c r="O86" s="46">
        <v>-137</v>
      </c>
      <c r="P86" s="46">
        <v>-82</v>
      </c>
      <c r="Q86" s="46">
        <v>-42</v>
      </c>
      <c r="R86" s="46">
        <v>0</v>
      </c>
      <c r="S86" s="74">
        <v>0</v>
      </c>
      <c r="U86" s="73">
        <v>-261</v>
      </c>
      <c r="V86" s="74">
        <v>2.68</v>
      </c>
      <c r="W86">
        <v>0</v>
      </c>
      <c r="X86">
        <v>-137</v>
      </c>
      <c r="Y86">
        <v>1.48</v>
      </c>
      <c r="Z86">
        <v>-42</v>
      </c>
      <c r="AA86">
        <v>1.2</v>
      </c>
      <c r="AB86">
        <v>-82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1.23</v>
      </c>
      <c r="M87" s="74">
        <v>0.77</v>
      </c>
      <c r="N87" s="73">
        <v>0</v>
      </c>
      <c r="O87" s="46">
        <v>-150</v>
      </c>
      <c r="P87" s="46">
        <v>-55</v>
      </c>
      <c r="Q87" s="46">
        <v>-42</v>
      </c>
      <c r="R87" s="46">
        <v>0</v>
      </c>
      <c r="S87" s="74">
        <v>0</v>
      </c>
      <c r="U87" s="73">
        <v>-247</v>
      </c>
      <c r="V87" s="74">
        <v>2</v>
      </c>
      <c r="W87">
        <v>0</v>
      </c>
      <c r="X87">
        <v>-150</v>
      </c>
      <c r="Y87">
        <v>1.23</v>
      </c>
      <c r="Z87">
        <v>-42</v>
      </c>
      <c r="AA87">
        <v>0.77</v>
      </c>
      <c r="AB87">
        <v>-55</v>
      </c>
    </row>
    <row r="88" spans="7:28">
      <c r="G88" t="s">
        <v>130</v>
      </c>
      <c r="H88" s="73">
        <v>1.34</v>
      </c>
      <c r="I88" s="46">
        <v>0</v>
      </c>
      <c r="J88" s="46">
        <v>0</v>
      </c>
      <c r="K88" s="46">
        <v>0</v>
      </c>
      <c r="L88" s="46">
        <v>1.04</v>
      </c>
      <c r="M88" s="74">
        <v>0.68</v>
      </c>
      <c r="N88" s="73">
        <v>0</v>
      </c>
      <c r="O88" s="46">
        <v>-133</v>
      </c>
      <c r="P88" s="46">
        <v>-21</v>
      </c>
      <c r="Q88" s="46">
        <v>-40</v>
      </c>
      <c r="R88" s="46">
        <v>0</v>
      </c>
      <c r="S88" s="74">
        <v>0</v>
      </c>
      <c r="U88" s="73">
        <v>-194</v>
      </c>
      <c r="V88" s="74">
        <v>3.06</v>
      </c>
      <c r="W88">
        <v>1.34</v>
      </c>
      <c r="X88">
        <v>-133</v>
      </c>
      <c r="Y88">
        <v>1.04</v>
      </c>
      <c r="Z88">
        <v>-40</v>
      </c>
      <c r="AA88">
        <v>0.68</v>
      </c>
      <c r="AB88">
        <v>-21</v>
      </c>
    </row>
    <row r="89" spans="7:28">
      <c r="G89" t="s">
        <v>131</v>
      </c>
      <c r="H89" s="73">
        <v>56.15</v>
      </c>
      <c r="I89" s="46">
        <v>0</v>
      </c>
      <c r="J89" s="46">
        <v>0</v>
      </c>
      <c r="K89" s="46">
        <v>0</v>
      </c>
      <c r="L89" s="46">
        <v>1.08</v>
      </c>
      <c r="M89" s="74">
        <v>0.85</v>
      </c>
      <c r="N89" s="73">
        <v>0</v>
      </c>
      <c r="O89" s="46">
        <v>-124</v>
      </c>
      <c r="P89" s="46">
        <v>-50</v>
      </c>
      <c r="Q89" s="46">
        <v>-40</v>
      </c>
      <c r="R89" s="46">
        <v>0</v>
      </c>
      <c r="S89" s="74">
        <v>0</v>
      </c>
      <c r="U89" s="73">
        <v>-214</v>
      </c>
      <c r="V89" s="74">
        <v>58.08</v>
      </c>
      <c r="W89">
        <v>56.15</v>
      </c>
      <c r="X89">
        <v>-124</v>
      </c>
      <c r="Y89">
        <v>1.08</v>
      </c>
      <c r="Z89">
        <v>-40</v>
      </c>
      <c r="AA89">
        <v>0.85</v>
      </c>
      <c r="AB89">
        <v>-50</v>
      </c>
    </row>
    <row r="90" spans="7:28">
      <c r="G90" t="s">
        <v>132</v>
      </c>
      <c r="H90" s="73">
        <v>82.05</v>
      </c>
      <c r="I90" s="46">
        <v>0</v>
      </c>
      <c r="J90" s="46">
        <v>0</v>
      </c>
      <c r="K90" s="46">
        <v>0</v>
      </c>
      <c r="L90" s="46">
        <v>1.04</v>
      </c>
      <c r="M90" s="74">
        <v>0.67</v>
      </c>
      <c r="N90" s="73">
        <v>0</v>
      </c>
      <c r="O90" s="46">
        <v>-109</v>
      </c>
      <c r="P90" s="46">
        <v>-26</v>
      </c>
      <c r="Q90" s="46">
        <v>-42</v>
      </c>
      <c r="R90" s="46">
        <v>0</v>
      </c>
      <c r="S90" s="74">
        <v>0</v>
      </c>
      <c r="U90" s="73">
        <v>-177</v>
      </c>
      <c r="V90" s="74">
        <v>83.76</v>
      </c>
      <c r="W90">
        <v>82.05</v>
      </c>
      <c r="X90">
        <v>-109</v>
      </c>
      <c r="Y90">
        <v>1.04</v>
      </c>
      <c r="Z90">
        <v>-42</v>
      </c>
      <c r="AA90">
        <v>0.67</v>
      </c>
      <c r="AB90">
        <v>-26</v>
      </c>
    </row>
    <row r="91" spans="7:28">
      <c r="G91" t="s">
        <v>133</v>
      </c>
      <c r="H91" s="73">
        <v>4.76</v>
      </c>
      <c r="I91" s="46">
        <v>0</v>
      </c>
      <c r="J91" s="46">
        <v>0</v>
      </c>
      <c r="K91" s="46">
        <v>0</v>
      </c>
      <c r="L91" s="46">
        <v>1.08</v>
      </c>
      <c r="M91" s="74">
        <v>1</v>
      </c>
      <c r="N91" s="73">
        <v>0</v>
      </c>
      <c r="O91" s="46">
        <v>-122</v>
      </c>
      <c r="P91" s="46">
        <v>-42</v>
      </c>
      <c r="Q91" s="46">
        <v>-41</v>
      </c>
      <c r="R91" s="46">
        <v>0</v>
      </c>
      <c r="S91" s="74">
        <v>0</v>
      </c>
      <c r="U91" s="73">
        <v>-205</v>
      </c>
      <c r="V91" s="74">
        <v>6.84</v>
      </c>
      <c r="W91">
        <v>4.76</v>
      </c>
      <c r="X91">
        <v>-122</v>
      </c>
      <c r="Y91">
        <v>1.08</v>
      </c>
      <c r="Z91">
        <v>-41</v>
      </c>
      <c r="AA91">
        <v>1</v>
      </c>
      <c r="AB91">
        <v>-42</v>
      </c>
    </row>
    <row r="92" spans="7:28">
      <c r="G92" t="s">
        <v>134</v>
      </c>
      <c r="H92" s="73">
        <v>30.76</v>
      </c>
      <c r="I92" s="46">
        <v>0</v>
      </c>
      <c r="J92" s="46">
        <v>0</v>
      </c>
      <c r="K92" s="46">
        <v>0</v>
      </c>
      <c r="L92" s="46">
        <v>1</v>
      </c>
      <c r="M92" s="74">
        <v>0.86</v>
      </c>
      <c r="N92" s="73">
        <v>0</v>
      </c>
      <c r="O92" s="46">
        <v>-107</v>
      </c>
      <c r="P92" s="46">
        <v>-31</v>
      </c>
      <c r="Q92" s="46">
        <v>-42</v>
      </c>
      <c r="R92" s="46">
        <v>0</v>
      </c>
      <c r="S92" s="74">
        <v>0</v>
      </c>
      <c r="U92" s="73">
        <v>-180</v>
      </c>
      <c r="V92" s="74">
        <v>32.619999999999997</v>
      </c>
      <c r="W92">
        <v>30.76</v>
      </c>
      <c r="X92">
        <v>-107</v>
      </c>
      <c r="Y92">
        <v>1</v>
      </c>
      <c r="Z92">
        <v>-42</v>
      </c>
      <c r="AA92">
        <v>0.86</v>
      </c>
      <c r="AB92">
        <v>-31</v>
      </c>
    </row>
    <row r="93" spans="7:28">
      <c r="G93" t="s">
        <v>135</v>
      </c>
      <c r="H93" s="73">
        <v>29.27</v>
      </c>
      <c r="I93" s="46">
        <v>0</v>
      </c>
      <c r="J93" s="46">
        <v>0</v>
      </c>
      <c r="K93" s="46">
        <v>0</v>
      </c>
      <c r="L93" s="46">
        <v>0.78</v>
      </c>
      <c r="M93" s="74">
        <v>0.56999999999999995</v>
      </c>
      <c r="N93" s="73">
        <v>0</v>
      </c>
      <c r="O93" s="46">
        <v>-123</v>
      </c>
      <c r="P93" s="46">
        <v>-42</v>
      </c>
      <c r="Q93" s="46">
        <v>-42</v>
      </c>
      <c r="R93" s="46">
        <v>0</v>
      </c>
      <c r="S93" s="74">
        <v>0</v>
      </c>
      <c r="U93" s="73">
        <v>-207</v>
      </c>
      <c r="V93" s="74">
        <v>30.62</v>
      </c>
      <c r="W93">
        <v>29.27</v>
      </c>
      <c r="X93">
        <v>-123</v>
      </c>
      <c r="Y93">
        <v>0.78</v>
      </c>
      <c r="Z93">
        <v>-42</v>
      </c>
      <c r="AA93">
        <v>0.56999999999999995</v>
      </c>
      <c r="AB93">
        <v>-42</v>
      </c>
    </row>
    <row r="94" spans="7:28">
      <c r="G94" t="s">
        <v>136</v>
      </c>
      <c r="H94" s="73">
        <v>26.96</v>
      </c>
      <c r="I94" s="46">
        <v>0</v>
      </c>
      <c r="J94" s="46">
        <v>0</v>
      </c>
      <c r="K94" s="46">
        <v>0</v>
      </c>
      <c r="L94" s="46">
        <v>0.6</v>
      </c>
      <c r="M94" s="74">
        <v>0.46</v>
      </c>
      <c r="N94" s="73">
        <v>0</v>
      </c>
      <c r="O94" s="46">
        <v>-110</v>
      </c>
      <c r="P94" s="46">
        <v>-37</v>
      </c>
      <c r="Q94" s="46">
        <v>-40</v>
      </c>
      <c r="R94" s="46">
        <v>0</v>
      </c>
      <c r="S94" s="74">
        <v>0</v>
      </c>
      <c r="U94" s="73">
        <v>-187</v>
      </c>
      <c r="V94" s="74">
        <v>28.02</v>
      </c>
      <c r="W94">
        <v>26.96</v>
      </c>
      <c r="X94">
        <v>-110</v>
      </c>
      <c r="Y94">
        <v>0.6</v>
      </c>
      <c r="Z94">
        <v>-40</v>
      </c>
      <c r="AA94">
        <v>0.46</v>
      </c>
      <c r="AB94">
        <v>-37</v>
      </c>
    </row>
    <row r="95" spans="7:28">
      <c r="G95" t="s">
        <v>137</v>
      </c>
      <c r="H95" s="73">
        <v>17.12</v>
      </c>
      <c r="I95" s="46">
        <v>0</v>
      </c>
      <c r="J95" s="46">
        <v>0</v>
      </c>
      <c r="K95" s="46">
        <v>0</v>
      </c>
      <c r="L95" s="46">
        <v>0.55000000000000004</v>
      </c>
      <c r="M95" s="74">
        <v>0.47</v>
      </c>
      <c r="N95" s="73">
        <v>0</v>
      </c>
      <c r="O95" s="46">
        <v>-99</v>
      </c>
      <c r="P95" s="46">
        <v>-41</v>
      </c>
      <c r="Q95" s="46">
        <v>-39</v>
      </c>
      <c r="R95" s="46">
        <v>0</v>
      </c>
      <c r="S95" s="74">
        <v>0</v>
      </c>
      <c r="U95" s="73">
        <v>-179</v>
      </c>
      <c r="V95" s="74">
        <v>18.14</v>
      </c>
      <c r="W95">
        <v>17.12</v>
      </c>
      <c r="X95">
        <v>-99</v>
      </c>
      <c r="Y95">
        <v>0.55000000000000004</v>
      </c>
      <c r="Z95">
        <v>-39</v>
      </c>
      <c r="AA95">
        <v>0.47</v>
      </c>
      <c r="AB95">
        <v>-41</v>
      </c>
    </row>
    <row r="96" spans="7:28">
      <c r="G96" t="s">
        <v>138</v>
      </c>
      <c r="H96" s="73">
        <v>5.64</v>
      </c>
      <c r="I96" s="46">
        <v>0</v>
      </c>
      <c r="J96" s="46">
        <v>0</v>
      </c>
      <c r="K96" s="46">
        <v>0</v>
      </c>
      <c r="L96" s="46">
        <v>0.45</v>
      </c>
      <c r="M96" s="74">
        <v>0.35</v>
      </c>
      <c r="N96" s="73">
        <v>0</v>
      </c>
      <c r="O96" s="46">
        <v>-89</v>
      </c>
      <c r="P96" s="46">
        <v>-49</v>
      </c>
      <c r="Q96" s="46">
        <v>-39</v>
      </c>
      <c r="R96" s="46">
        <v>0</v>
      </c>
      <c r="S96" s="74">
        <v>0</v>
      </c>
      <c r="U96" s="73">
        <v>-177</v>
      </c>
      <c r="V96" s="74">
        <v>6.44</v>
      </c>
      <c r="W96">
        <v>5.64</v>
      </c>
      <c r="X96">
        <v>-89</v>
      </c>
      <c r="Y96">
        <v>0.45</v>
      </c>
      <c r="Z96">
        <v>-39</v>
      </c>
      <c r="AA96">
        <v>0.35</v>
      </c>
      <c r="AB96">
        <v>-49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0.6</v>
      </c>
      <c r="M97" s="74">
        <v>0.33</v>
      </c>
      <c r="N97" s="73">
        <v>-16</v>
      </c>
      <c r="O97" s="46">
        <v>-95</v>
      </c>
      <c r="P97" s="46">
        <v>-100</v>
      </c>
      <c r="Q97" s="46">
        <v>-39</v>
      </c>
      <c r="R97" s="46">
        <v>0</v>
      </c>
      <c r="S97" s="74">
        <v>0</v>
      </c>
      <c r="U97" s="73">
        <v>-250</v>
      </c>
      <c r="V97" s="74">
        <v>0.93</v>
      </c>
      <c r="W97">
        <v>-16</v>
      </c>
      <c r="X97">
        <v>-95</v>
      </c>
      <c r="Y97">
        <v>0.6</v>
      </c>
      <c r="Z97">
        <v>-39</v>
      </c>
      <c r="AA97">
        <v>0.33</v>
      </c>
      <c r="AB97">
        <v>-100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0.64</v>
      </c>
      <c r="M98" s="74">
        <v>0.2</v>
      </c>
      <c r="N98" s="73">
        <v>-47</v>
      </c>
      <c r="O98" s="46">
        <v>-112</v>
      </c>
      <c r="P98" s="46">
        <v>-140</v>
      </c>
      <c r="Q98" s="46">
        <v>-40</v>
      </c>
      <c r="R98" s="46">
        <v>0</v>
      </c>
      <c r="S98" s="74">
        <v>0</v>
      </c>
      <c r="U98" s="73">
        <v>-339</v>
      </c>
      <c r="V98" s="74">
        <v>0.84</v>
      </c>
      <c r="W98">
        <v>-47</v>
      </c>
      <c r="X98">
        <v>-112</v>
      </c>
      <c r="Y98">
        <v>0.64</v>
      </c>
      <c r="Z98">
        <v>-40</v>
      </c>
      <c r="AA98">
        <v>0.2</v>
      </c>
      <c r="AB98">
        <v>-140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0.32370749999999998</v>
      </c>
      <c r="I99" s="69">
        <f t="shared" ref="I99:BQ99" si="1">SUM(I3:I98)/4000</f>
        <v>1.54375E-2</v>
      </c>
      <c r="J99" s="69">
        <f t="shared" si="1"/>
        <v>0.68316749999999993</v>
      </c>
      <c r="K99" s="69">
        <f t="shared" si="1"/>
        <v>0</v>
      </c>
      <c r="L99" s="69">
        <f t="shared" si="1"/>
        <v>0.35283249999999994</v>
      </c>
      <c r="M99" s="69">
        <f t="shared" si="1"/>
        <v>1.1397500000000005E-2</v>
      </c>
      <c r="N99" s="68">
        <f t="shared" si="1"/>
        <v>-1.7665</v>
      </c>
      <c r="O99" s="69">
        <f t="shared" si="1"/>
        <v>-2.3955000000000002</v>
      </c>
      <c r="P99" s="69">
        <f t="shared" si="1"/>
        <v>-1.6659999999999999</v>
      </c>
      <c r="Q99" s="69">
        <f t="shared" si="1"/>
        <v>-0.80200000000000005</v>
      </c>
      <c r="R99" s="69">
        <f t="shared" si="1"/>
        <v>0</v>
      </c>
      <c r="S99" s="70">
        <f t="shared" si="1"/>
        <v>0</v>
      </c>
      <c r="U99" s="68">
        <f t="shared" si="1"/>
        <v>-6.63</v>
      </c>
      <c r="V99" s="70">
        <f t="shared" si="1"/>
        <v>1.3865425000000007</v>
      </c>
      <c r="W99">
        <f t="shared" si="1"/>
        <v>-1.4427924999999999</v>
      </c>
      <c r="X99">
        <f t="shared" si="1"/>
        <v>-2.3800625000000002</v>
      </c>
      <c r="Y99">
        <f t="shared" si="1"/>
        <v>0.35283249999999994</v>
      </c>
      <c r="Z99">
        <f t="shared" si="1"/>
        <v>-0.80200000000000005</v>
      </c>
      <c r="AA99">
        <f t="shared" si="1"/>
        <v>1.1397500000000005E-2</v>
      </c>
      <c r="AB99">
        <f t="shared" si="1"/>
        <v>-0.9828325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12.51</v>
      </c>
      <c r="I3" s="53">
        <v>14.87</v>
      </c>
      <c r="J3" s="53">
        <v>0</v>
      </c>
      <c r="K3" s="53">
        <v>0</v>
      </c>
      <c r="L3" s="53">
        <v>0</v>
      </c>
      <c r="M3" s="72">
        <v>0.54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27.92</v>
      </c>
      <c r="W3">
        <v>12.51</v>
      </c>
      <c r="X3">
        <v>14.87</v>
      </c>
      <c r="Y3">
        <v>0.54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10.91</v>
      </c>
      <c r="I4" s="46">
        <v>6.96</v>
      </c>
      <c r="J4" s="46">
        <v>0</v>
      </c>
      <c r="K4" s="46">
        <v>0</v>
      </c>
      <c r="L4" s="46">
        <v>0</v>
      </c>
      <c r="M4" s="74">
        <v>0.56999999999999995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18.440000000000001</v>
      </c>
      <c r="W4">
        <v>10.91</v>
      </c>
      <c r="X4">
        <v>6.96</v>
      </c>
      <c r="Y4">
        <v>0.56999999999999995</v>
      </c>
    </row>
    <row r="5" spans="1:25">
      <c r="B5" t="s">
        <v>379</v>
      </c>
      <c r="D5" t="s">
        <v>439</v>
      </c>
      <c r="G5" t="s">
        <v>47</v>
      </c>
      <c r="H5" s="73">
        <v>4.08</v>
      </c>
      <c r="I5" s="46">
        <v>1.73</v>
      </c>
      <c r="J5" s="46">
        <v>0</v>
      </c>
      <c r="K5" s="46">
        <v>0</v>
      </c>
      <c r="L5" s="46">
        <v>0</v>
      </c>
      <c r="M5" s="74">
        <v>0.26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6.07</v>
      </c>
      <c r="W5">
        <v>4.08</v>
      </c>
      <c r="X5">
        <v>1.73</v>
      </c>
      <c r="Y5">
        <v>0.26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0.12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0.12</v>
      </c>
      <c r="W6">
        <v>0</v>
      </c>
      <c r="X6">
        <v>0</v>
      </c>
      <c r="Y6">
        <v>0.12</v>
      </c>
    </row>
    <row r="7" spans="1:25">
      <c r="G7" t="s">
        <v>49</v>
      </c>
      <c r="H7" s="73">
        <v>8.34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8.34</v>
      </c>
      <c r="W7">
        <v>8.34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1.36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1.36</v>
      </c>
      <c r="W34">
        <v>0</v>
      </c>
      <c r="X34">
        <v>0</v>
      </c>
      <c r="Y34">
        <v>1.36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1.5</v>
      </c>
      <c r="W36">
        <v>0</v>
      </c>
      <c r="X36">
        <v>0</v>
      </c>
      <c r="Y36">
        <v>1.5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6.37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6.37</v>
      </c>
      <c r="W37">
        <v>0</v>
      </c>
      <c r="X37">
        <v>0</v>
      </c>
      <c r="Y37">
        <v>6.37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12.83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12.83</v>
      </c>
      <c r="W38">
        <v>0</v>
      </c>
      <c r="X38">
        <v>0</v>
      </c>
      <c r="Y38">
        <v>12.83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11.67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11.67</v>
      </c>
      <c r="W40">
        <v>0</v>
      </c>
      <c r="X40">
        <v>0</v>
      </c>
      <c r="Y40">
        <v>11.67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12.06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12.06</v>
      </c>
      <c r="W41">
        <v>0</v>
      </c>
      <c r="X41">
        <v>0</v>
      </c>
      <c r="Y41">
        <v>12.06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7.52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7.52</v>
      </c>
      <c r="W42">
        <v>0</v>
      </c>
      <c r="X42">
        <v>0</v>
      </c>
      <c r="Y42">
        <v>7.52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2.99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2.99</v>
      </c>
      <c r="W43">
        <v>0</v>
      </c>
      <c r="X43">
        <v>0</v>
      </c>
      <c r="Y43">
        <v>2.99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8.39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8.39</v>
      </c>
      <c r="W44">
        <v>0</v>
      </c>
      <c r="X44">
        <v>0</v>
      </c>
      <c r="Y44">
        <v>8.39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5.88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5.88</v>
      </c>
      <c r="W45">
        <v>0</v>
      </c>
      <c r="X45">
        <v>0</v>
      </c>
      <c r="Y45">
        <v>5.88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6.37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6.37</v>
      </c>
      <c r="W46">
        <v>0</v>
      </c>
      <c r="X46">
        <v>0</v>
      </c>
      <c r="Y46">
        <v>6.37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8.8699999999999992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8.8699999999999992</v>
      </c>
      <c r="W47">
        <v>0</v>
      </c>
      <c r="X47">
        <v>0</v>
      </c>
      <c r="Y47">
        <v>8.8699999999999992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5.79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5.79</v>
      </c>
      <c r="W48">
        <v>0</v>
      </c>
      <c r="X48">
        <v>0</v>
      </c>
      <c r="Y48">
        <v>5.79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9.07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9.07</v>
      </c>
      <c r="W49">
        <v>0</v>
      </c>
      <c r="X49">
        <v>0</v>
      </c>
      <c r="Y49">
        <v>9.07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8.68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8.68</v>
      </c>
      <c r="W50">
        <v>0</v>
      </c>
      <c r="X50">
        <v>0</v>
      </c>
      <c r="Y50">
        <v>8.68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12.93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12.93</v>
      </c>
      <c r="W51">
        <v>0</v>
      </c>
      <c r="X51">
        <v>0</v>
      </c>
      <c r="Y51">
        <v>12.93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10.8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10.8</v>
      </c>
      <c r="W52">
        <v>0</v>
      </c>
      <c r="X52">
        <v>0</v>
      </c>
      <c r="Y52">
        <v>10.8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6.46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6.46</v>
      </c>
      <c r="W53">
        <v>0</v>
      </c>
      <c r="X53">
        <v>0</v>
      </c>
      <c r="Y53">
        <v>6.46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9.4499999999999993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9.4499999999999993</v>
      </c>
      <c r="W54">
        <v>0</v>
      </c>
      <c r="X54">
        <v>0</v>
      </c>
      <c r="Y54">
        <v>9.4499999999999993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9.36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9.36</v>
      </c>
      <c r="W55">
        <v>0</v>
      </c>
      <c r="X55">
        <v>0</v>
      </c>
      <c r="Y55">
        <v>9.36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8.7799999999999994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8.7799999999999994</v>
      </c>
      <c r="W56">
        <v>0</v>
      </c>
      <c r="X56">
        <v>0</v>
      </c>
      <c r="Y56">
        <v>8.7799999999999994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9.65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9.65</v>
      </c>
      <c r="W57">
        <v>0</v>
      </c>
      <c r="X57">
        <v>0</v>
      </c>
      <c r="Y57">
        <v>9.65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9.5500000000000007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9.5500000000000007</v>
      </c>
      <c r="W58">
        <v>0</v>
      </c>
      <c r="X58">
        <v>0</v>
      </c>
      <c r="Y58">
        <v>9.5500000000000007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8.58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8.58</v>
      </c>
      <c r="W59">
        <v>0</v>
      </c>
      <c r="X59">
        <v>0</v>
      </c>
      <c r="Y59">
        <v>8.58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11.96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11.96</v>
      </c>
      <c r="W60">
        <v>0</v>
      </c>
      <c r="X60">
        <v>0</v>
      </c>
      <c r="Y60">
        <v>11.96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10.51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10.51</v>
      </c>
      <c r="W61">
        <v>0</v>
      </c>
      <c r="X61">
        <v>0</v>
      </c>
      <c r="Y61">
        <v>10.51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7.23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7.23</v>
      </c>
      <c r="W62">
        <v>0</v>
      </c>
      <c r="X62">
        <v>0</v>
      </c>
      <c r="Y62">
        <v>7.23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5.1100000000000003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5.1100000000000003</v>
      </c>
      <c r="W63">
        <v>0</v>
      </c>
      <c r="X63">
        <v>0</v>
      </c>
      <c r="Y63">
        <v>5.1100000000000003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9.74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9.74</v>
      </c>
      <c r="W64">
        <v>0</v>
      </c>
      <c r="X64">
        <v>0</v>
      </c>
      <c r="Y64">
        <v>9.74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9.36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9.36</v>
      </c>
      <c r="W67">
        <v>0</v>
      </c>
      <c r="X67">
        <v>0</v>
      </c>
      <c r="Y67">
        <v>9.36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7.43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7.43</v>
      </c>
      <c r="W68">
        <v>0</v>
      </c>
      <c r="X68">
        <v>0</v>
      </c>
      <c r="Y68">
        <v>7.43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9.16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9.16</v>
      </c>
      <c r="W69">
        <v>0</v>
      </c>
      <c r="X69">
        <v>0</v>
      </c>
      <c r="Y69">
        <v>9.16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7.91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7.91</v>
      </c>
      <c r="W70">
        <v>0</v>
      </c>
      <c r="X70">
        <v>0</v>
      </c>
      <c r="Y70">
        <v>7.91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13.41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13.41</v>
      </c>
      <c r="W71">
        <v>0</v>
      </c>
      <c r="X71">
        <v>0</v>
      </c>
      <c r="Y71">
        <v>13.41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13.31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13.31</v>
      </c>
      <c r="W72">
        <v>0</v>
      </c>
      <c r="X72">
        <v>0</v>
      </c>
      <c r="Y72">
        <v>13.31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10.71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10.71</v>
      </c>
      <c r="W73">
        <v>0</v>
      </c>
      <c r="X73">
        <v>0</v>
      </c>
      <c r="Y73">
        <v>10.71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10.8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10.8</v>
      </c>
      <c r="W74">
        <v>0</v>
      </c>
      <c r="X74">
        <v>0</v>
      </c>
      <c r="Y74">
        <v>10.8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13.6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13.6</v>
      </c>
      <c r="W75">
        <v>0</v>
      </c>
      <c r="X75">
        <v>0</v>
      </c>
      <c r="Y75">
        <v>13.6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11</v>
      </c>
      <c r="W76">
        <v>0</v>
      </c>
      <c r="X76">
        <v>0</v>
      </c>
      <c r="Y76">
        <v>11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10.67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10.67</v>
      </c>
      <c r="W77">
        <v>0</v>
      </c>
      <c r="X77">
        <v>0</v>
      </c>
      <c r="Y77">
        <v>10.67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4.3499999999999996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4.3499999999999996</v>
      </c>
      <c r="W78">
        <v>0</v>
      </c>
      <c r="X78">
        <v>0</v>
      </c>
      <c r="Y78">
        <v>4.3499999999999996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4.03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4.03</v>
      </c>
      <c r="W79">
        <v>0</v>
      </c>
      <c r="X79">
        <v>0</v>
      </c>
      <c r="Y79">
        <v>4.03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3.75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3.75</v>
      </c>
      <c r="W80">
        <v>0</v>
      </c>
      <c r="X80">
        <v>0</v>
      </c>
      <c r="Y80">
        <v>3.75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2.1</v>
      </c>
      <c r="W81">
        <v>0</v>
      </c>
      <c r="X81">
        <v>0</v>
      </c>
      <c r="Y81">
        <v>2.1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2.0299999999999998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2.0299999999999998</v>
      </c>
      <c r="W82">
        <v>0</v>
      </c>
      <c r="X82">
        <v>0</v>
      </c>
      <c r="Y82">
        <v>2.0299999999999998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0.87</v>
      </c>
      <c r="W83">
        <v>0</v>
      </c>
      <c r="X83">
        <v>0</v>
      </c>
      <c r="Y83">
        <v>0.87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0.88</v>
      </c>
      <c r="W84">
        <v>0</v>
      </c>
      <c r="X84">
        <v>0</v>
      </c>
      <c r="Y84">
        <v>0.88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1.04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1.04</v>
      </c>
      <c r="W85">
        <v>0</v>
      </c>
      <c r="X85">
        <v>0</v>
      </c>
      <c r="Y85">
        <v>1.04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1.1299999999999999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1.1299999999999999</v>
      </c>
      <c r="W86">
        <v>0</v>
      </c>
      <c r="X86">
        <v>0</v>
      </c>
      <c r="Y86">
        <v>1.1299999999999999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0.67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0.67</v>
      </c>
      <c r="W87">
        <v>0</v>
      </c>
      <c r="X87">
        <v>0</v>
      </c>
      <c r="Y87">
        <v>0.67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0.61</v>
      </c>
      <c r="W88">
        <v>0</v>
      </c>
      <c r="X88">
        <v>0</v>
      </c>
      <c r="Y88">
        <v>0.61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0.74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0.74</v>
      </c>
      <c r="W89">
        <v>0</v>
      </c>
      <c r="X89">
        <v>0</v>
      </c>
      <c r="Y89">
        <v>0.74</v>
      </c>
    </row>
    <row r="90" spans="7:25">
      <c r="G90" t="s">
        <v>132</v>
      </c>
      <c r="H90" s="73">
        <v>2.99</v>
      </c>
      <c r="I90" s="46">
        <v>0</v>
      </c>
      <c r="J90" s="46">
        <v>0</v>
      </c>
      <c r="K90" s="46">
        <v>0</v>
      </c>
      <c r="L90" s="46">
        <v>0</v>
      </c>
      <c r="M90" s="74">
        <v>0.61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3.6</v>
      </c>
      <c r="W90">
        <v>2.99</v>
      </c>
      <c r="X90">
        <v>0</v>
      </c>
      <c r="Y90">
        <v>0.61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0.74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0.74</v>
      </c>
      <c r="W91">
        <v>0</v>
      </c>
      <c r="X91">
        <v>0</v>
      </c>
      <c r="Y91">
        <v>0.74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0.77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0.77</v>
      </c>
      <c r="W92">
        <v>0</v>
      </c>
      <c r="X92">
        <v>0</v>
      </c>
      <c r="Y92">
        <v>0.77</v>
      </c>
    </row>
    <row r="93" spans="7:25">
      <c r="G93" t="s">
        <v>135</v>
      </c>
      <c r="H93" s="73">
        <v>0.72</v>
      </c>
      <c r="I93" s="46">
        <v>0</v>
      </c>
      <c r="J93" s="46">
        <v>0</v>
      </c>
      <c r="K93" s="46">
        <v>0</v>
      </c>
      <c r="L93" s="46">
        <v>0</v>
      </c>
      <c r="M93" s="74">
        <v>0.63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1.35</v>
      </c>
      <c r="W93">
        <v>0.72</v>
      </c>
      <c r="X93">
        <v>0</v>
      </c>
      <c r="Y93">
        <v>0.63</v>
      </c>
    </row>
    <row r="94" spans="7:25">
      <c r="G94" t="s">
        <v>136</v>
      </c>
      <c r="H94" s="73">
        <v>5.86</v>
      </c>
      <c r="I94" s="46">
        <v>0</v>
      </c>
      <c r="J94" s="46">
        <v>0</v>
      </c>
      <c r="K94" s="46">
        <v>0</v>
      </c>
      <c r="L94" s="46">
        <v>0</v>
      </c>
      <c r="M94" s="74">
        <v>0.64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6.5</v>
      </c>
      <c r="W94">
        <v>5.86</v>
      </c>
      <c r="X94">
        <v>0</v>
      </c>
      <c r="Y94">
        <v>0.64</v>
      </c>
    </row>
    <row r="95" spans="7:25">
      <c r="G95" t="s">
        <v>137</v>
      </c>
      <c r="H95" s="73">
        <v>6.69</v>
      </c>
      <c r="I95" s="46">
        <v>0</v>
      </c>
      <c r="J95" s="46">
        <v>0</v>
      </c>
      <c r="K95" s="46">
        <v>0</v>
      </c>
      <c r="L95" s="46">
        <v>0</v>
      </c>
      <c r="M95" s="74">
        <v>0.7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7.39</v>
      </c>
      <c r="W95">
        <v>6.69</v>
      </c>
      <c r="X95">
        <v>0</v>
      </c>
      <c r="Y95">
        <v>0.7</v>
      </c>
    </row>
    <row r="96" spans="7:25">
      <c r="G96" t="s">
        <v>138</v>
      </c>
      <c r="H96" s="73">
        <v>5.16</v>
      </c>
      <c r="I96" s="46">
        <v>0</v>
      </c>
      <c r="J96" s="46">
        <v>0</v>
      </c>
      <c r="K96" s="46">
        <v>0</v>
      </c>
      <c r="L96" s="46">
        <v>0</v>
      </c>
      <c r="M96" s="74">
        <v>0.62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5.78</v>
      </c>
      <c r="W96">
        <v>5.16</v>
      </c>
      <c r="X96">
        <v>0</v>
      </c>
      <c r="Y96">
        <v>0.62</v>
      </c>
    </row>
    <row r="97" spans="1:83">
      <c r="G97" t="s">
        <v>139</v>
      </c>
      <c r="H97" s="73">
        <v>1.44</v>
      </c>
      <c r="I97" s="46">
        <v>0</v>
      </c>
      <c r="J97" s="46">
        <v>0</v>
      </c>
      <c r="K97" s="46">
        <v>0</v>
      </c>
      <c r="L97" s="46">
        <v>0</v>
      </c>
      <c r="M97" s="74">
        <v>0.47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1.91</v>
      </c>
      <c r="W97">
        <v>1.44</v>
      </c>
      <c r="X97">
        <v>0</v>
      </c>
      <c r="Y97">
        <v>0.47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0.27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0.27</v>
      </c>
      <c r="W98">
        <v>0</v>
      </c>
      <c r="X98">
        <v>0</v>
      </c>
      <c r="Y98">
        <v>0.27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1.4675000000000001E-2</v>
      </c>
      <c r="I99" s="69">
        <f t="shared" ref="I99:BQ99" si="1">SUM(I3:I98)/4000</f>
        <v>5.8899999999999994E-3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9.6490000000000048E-2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0.11705500000000006</v>
      </c>
      <c r="W99">
        <f t="shared" si="1"/>
        <v>1.4675000000000001E-2</v>
      </c>
      <c r="X99">
        <f t="shared" si="1"/>
        <v>5.8899999999999994E-3</v>
      </c>
      <c r="Y99">
        <f t="shared" si="1"/>
        <v>9.6490000000000048E-2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45496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11.30612</v>
      </c>
      <c r="E3">
        <f>GT_NG!P3</f>
        <v>14.803759612645971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99.956095465020894</v>
      </c>
      <c r="J3">
        <f>Bawana_RLNG!P3</f>
        <v>456.38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1323.4816651467038</v>
      </c>
      <c r="P3" s="36">
        <v>118.29548300878199</v>
      </c>
      <c r="Q3" s="36">
        <v>38.22</v>
      </c>
      <c r="R3" s="38">
        <v>0</v>
      </c>
      <c r="S3" s="38">
        <v>7.66</v>
      </c>
      <c r="T3" s="37">
        <f>SUMPRODUCT(LTA!J3:AN3,LTA!J$101:AN$101,LTA!J$103:AN$103)</f>
        <v>69.989999999999995</v>
      </c>
      <c r="U3" s="37">
        <f>SUMPRODUCT(LTA!J3:AN3,LTA!J$102:AN$102,LTA!J$103:AN$103)</f>
        <v>133.09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34.35</v>
      </c>
      <c r="Z3" s="34">
        <f>IEX!N3</f>
        <v>0</v>
      </c>
      <c r="AA3" s="75">
        <f>STOA!H3</f>
        <v>838.14000000000021</v>
      </c>
      <c r="AB3" s="75">
        <f>-STOA!N3</f>
        <v>0</v>
      </c>
      <c r="AC3">
        <f>SUMIF(B3:AB3,"&gt;0")*$AC$2-SUMIF(B3:AB3,"&lt;0")*($AC$2/(1-$AC$2))+SUMIF(AI3:AR3,"&gt;0")*$AC$2-SUMIF(AI3:AR3,"&lt;0")*($AC$2/(1-$AC$2))</f>
        <v>28.220123471140731</v>
      </c>
      <c r="AD3">
        <f>SUM(B3:AB3,AI3:AV3)-AC3</f>
        <v>3009.9629997620123</v>
      </c>
      <c r="AE3">
        <f>'IDT-1'!B3</f>
        <v>0</v>
      </c>
      <c r="AF3" s="24"/>
      <c r="AG3">
        <f>SUM(AD3:AF3)</f>
        <v>3009.9629997620123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-160</v>
      </c>
      <c r="AM3" s="34">
        <f>RTM_PXI!H3</f>
        <v>0</v>
      </c>
      <c r="AN3" s="34">
        <f>RTM_PXI!N3</f>
        <v>0</v>
      </c>
      <c r="AO3" s="147">
        <f>GDAM_IEX!H3</f>
        <v>12.51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11.30612</v>
      </c>
      <c r="E4">
        <f>GT_NG!P4</f>
        <v>14.803759612645971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99.956095465020894</v>
      </c>
      <c r="J4">
        <f>Bawana_RLNG!P4</f>
        <v>436.38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1324.5670328190317</v>
      </c>
      <c r="P4" s="36">
        <v>118.29548300878199</v>
      </c>
      <c r="Q4" s="36">
        <v>38.22</v>
      </c>
      <c r="R4" s="38">
        <v>0</v>
      </c>
      <c r="S4" s="38">
        <v>7.66</v>
      </c>
      <c r="T4" s="37">
        <f>SUMPRODUCT(LTA!J4:AN4,LTA!J$101:AN$101,LTA!J$103:AN$103)</f>
        <v>71.010000000000005</v>
      </c>
      <c r="U4" s="37">
        <f>SUMPRODUCT(LTA!J4:AN4,LTA!J$102:AN$102,LTA!J$103:AN$103)</f>
        <v>133.99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28.61</v>
      </c>
      <c r="Z4" s="34">
        <f>IEX!N4</f>
        <v>0</v>
      </c>
      <c r="AA4" s="75">
        <f>STOA!H4</f>
        <v>843.4100000000002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28.178576767736736</v>
      </c>
      <c r="AD4">
        <f t="shared" ref="AD4:AD67" si="1">SUM(B4:AB4,AI4:AV4)-AC4</f>
        <v>2976.9399141377444</v>
      </c>
      <c r="AE4">
        <f>'IDT-1'!B4</f>
        <v>0</v>
      </c>
      <c r="AF4" s="24"/>
      <c r="AG4">
        <f t="shared" ref="AG4:AG67" si="2">SUM(AD4:AF4)</f>
        <v>2976.9399141377444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-174</v>
      </c>
      <c r="AM4" s="34">
        <f>RTM_PXI!H4</f>
        <v>0</v>
      </c>
      <c r="AN4" s="34">
        <f>RTM_PXI!N4</f>
        <v>0</v>
      </c>
      <c r="AO4" s="147">
        <f>GDAM_IEX!H4</f>
        <v>10.91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11.30612</v>
      </c>
      <c r="E5">
        <f>GT_NG!P5</f>
        <v>14.803759612645971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99.956095465020894</v>
      </c>
      <c r="J5">
        <f>Bawana_RLNG!P5</f>
        <v>416.38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1323.2000591490237</v>
      </c>
      <c r="P5" s="36">
        <v>118.29548300878199</v>
      </c>
      <c r="Q5" s="36">
        <v>38.22</v>
      </c>
      <c r="R5" s="38">
        <v>0</v>
      </c>
      <c r="S5" s="38">
        <v>7.66</v>
      </c>
      <c r="T5" s="37">
        <f>SUMPRODUCT(LTA!J5:AN5,LTA!J$101:AN$101,LTA!J$103:AN$103)</f>
        <v>71.33</v>
      </c>
      <c r="U5" s="37">
        <f>SUMPRODUCT(LTA!J5:AN5,LTA!J$102:AN$102,LTA!J$103:AN$103)</f>
        <v>136.09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10.79</v>
      </c>
      <c r="Z5" s="34">
        <f>IEX!N5</f>
        <v>0</v>
      </c>
      <c r="AA5" s="75">
        <f>STOA!H5</f>
        <v>846.11000000000024</v>
      </c>
      <c r="AB5" s="75">
        <f>-STOA!N5</f>
        <v>0</v>
      </c>
      <c r="AC5">
        <f t="shared" si="0"/>
        <v>27.902811450707777</v>
      </c>
      <c r="AD5">
        <f t="shared" si="1"/>
        <v>2928.3187057847645</v>
      </c>
      <c r="AE5">
        <f>'IDT-1'!B5</f>
        <v>0</v>
      </c>
      <c r="AF5" s="24"/>
      <c r="AG5">
        <f t="shared" si="2"/>
        <v>2928.3187057847645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-182</v>
      </c>
      <c r="AM5" s="34">
        <f>RTM_PXI!H5</f>
        <v>0</v>
      </c>
      <c r="AN5" s="34">
        <f>RTM_PXI!N5</f>
        <v>0</v>
      </c>
      <c r="AO5" s="147">
        <f>GDAM_IEX!H5</f>
        <v>4.08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11.30612</v>
      </c>
      <c r="E6">
        <f>GT_NG!P6</f>
        <v>14.803759612645971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99.956095465020894</v>
      </c>
      <c r="J6">
        <f>Bawana_RLNG!P6</f>
        <v>406.38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1322.7323247847121</v>
      </c>
      <c r="P6" s="36">
        <v>118.29548300878199</v>
      </c>
      <c r="Q6" s="36">
        <v>38.22</v>
      </c>
      <c r="R6" s="38">
        <v>0</v>
      </c>
      <c r="S6" s="38">
        <v>7.66</v>
      </c>
      <c r="T6" s="37">
        <f>SUMPRODUCT(LTA!J6:AN6,LTA!J$101:AN$101,LTA!J$103:AN$103)</f>
        <v>71.67</v>
      </c>
      <c r="U6" s="37">
        <f>SUMPRODUCT(LTA!J6:AN6,LTA!J$102:AN$102,LTA!J$103:AN$103)</f>
        <v>137.59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846.31000000000029</v>
      </c>
      <c r="AB6" s="75">
        <f>-STOA!N6</f>
        <v>0</v>
      </c>
      <c r="AC6">
        <f t="shared" si="0"/>
        <v>27.774879743846675</v>
      </c>
      <c r="AD6">
        <f t="shared" si="1"/>
        <v>2897.1489031273145</v>
      </c>
      <c r="AE6">
        <f>'IDT-1'!B6</f>
        <v>0</v>
      </c>
      <c r="AF6" s="24"/>
      <c r="AG6">
        <f t="shared" si="2"/>
        <v>2897.1489031273145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-190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11.30612</v>
      </c>
      <c r="E7">
        <f>GT_NG!P7</f>
        <v>14.803759612645971</v>
      </c>
      <c r="F7">
        <f>GT_Spot!P7</f>
        <v>0</v>
      </c>
      <c r="G7">
        <f>PPCL_NG!P7</f>
        <v>40.840000000000003</v>
      </c>
      <c r="H7">
        <f>PPCL_Spot!P7</f>
        <v>0</v>
      </c>
      <c r="I7">
        <f>Bawana_NG!P7</f>
        <v>99.956095465020894</v>
      </c>
      <c r="J7">
        <f>Bawana_RLNG!P7</f>
        <v>386.38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1317.358020582069</v>
      </c>
      <c r="P7" s="36">
        <v>118.29548300878199</v>
      </c>
      <c r="Q7" s="36">
        <v>38.22</v>
      </c>
      <c r="R7" s="38">
        <v>0</v>
      </c>
      <c r="S7" s="38">
        <v>7.66</v>
      </c>
      <c r="T7" s="37">
        <f>SUMPRODUCT(LTA!J7:AN7,LTA!J$101:AN$101,LTA!J$103:AN$103)</f>
        <v>72.34</v>
      </c>
      <c r="U7" s="37">
        <f>SUMPRODUCT(LTA!J7:AN7,LTA!J$102:AN$102,LTA!J$103:AN$103)</f>
        <v>137.88999999999999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19.82</v>
      </c>
      <c r="Z7" s="34">
        <f>IEX!N7</f>
        <v>0</v>
      </c>
      <c r="AA7" s="75">
        <f>STOA!H7</f>
        <v>751.4100000000002</v>
      </c>
      <c r="AB7" s="75">
        <f>-STOA!N7</f>
        <v>0</v>
      </c>
      <c r="AC7">
        <f t="shared" si="0"/>
        <v>27.0756216926187</v>
      </c>
      <c r="AD7">
        <f t="shared" si="1"/>
        <v>2800.5438569758999</v>
      </c>
      <c r="AE7">
        <f>'IDT-1'!B7</f>
        <v>0</v>
      </c>
      <c r="AF7" s="24"/>
      <c r="AG7">
        <f t="shared" si="2"/>
        <v>2800.5438569758999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-197</v>
      </c>
      <c r="AM7" s="34">
        <f>RTM_PXI!H7</f>
        <v>0</v>
      </c>
      <c r="AN7" s="34">
        <f>RTM_PXI!N7</f>
        <v>0</v>
      </c>
      <c r="AO7" s="147">
        <f>GDAM_IEX!H7</f>
        <v>8.34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11.30612</v>
      </c>
      <c r="E8">
        <f>GT_NG!P8</f>
        <v>14.803759612645971</v>
      </c>
      <c r="F8">
        <f>GT_Spot!P8</f>
        <v>0</v>
      </c>
      <c r="G8">
        <f>PPCL_NG!P8</f>
        <v>40.840000000000003</v>
      </c>
      <c r="H8">
        <f>PPCL_Spot!P8</f>
        <v>0</v>
      </c>
      <c r="I8">
        <f>Bawana_NG!P8</f>
        <v>99.956095465020894</v>
      </c>
      <c r="J8">
        <f>Bawana_RLNG!P8</f>
        <v>366.38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1316.7610682524914</v>
      </c>
      <c r="P8" s="36">
        <v>118.29548300878199</v>
      </c>
      <c r="Q8" s="36">
        <v>38.22</v>
      </c>
      <c r="R8" s="38">
        <v>0</v>
      </c>
      <c r="S8" s="38">
        <v>7.66</v>
      </c>
      <c r="T8" s="37">
        <f>SUMPRODUCT(LTA!J8:AN8,LTA!J$101:AN$101,LTA!J$103:AN$103)</f>
        <v>71.989999999999995</v>
      </c>
      <c r="U8" s="37">
        <f>SUMPRODUCT(LTA!J8:AN8,LTA!J$102:AN$102,LTA!J$103:AN$103)</f>
        <v>138.19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751.94000000000017</v>
      </c>
      <c r="AB8" s="75">
        <f>-STOA!N8</f>
        <v>0</v>
      </c>
      <c r="AC8">
        <f t="shared" si="0"/>
        <v>26.61926834670091</v>
      </c>
      <c r="AD8">
        <f t="shared" si="1"/>
        <v>2758.7232579922393</v>
      </c>
      <c r="AE8">
        <f>'IDT-1'!B8</f>
        <v>0</v>
      </c>
      <c r="AF8" s="24"/>
      <c r="AG8">
        <f t="shared" si="2"/>
        <v>2758.7232579922393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-191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11.30612</v>
      </c>
      <c r="E9">
        <f>GT_NG!P9</f>
        <v>14.803759612645971</v>
      </c>
      <c r="F9">
        <f>GT_Spot!P9</f>
        <v>0</v>
      </c>
      <c r="G9">
        <f>PPCL_NG!P9</f>
        <v>40.840000000000003</v>
      </c>
      <c r="H9">
        <f>PPCL_Spot!P9</f>
        <v>0</v>
      </c>
      <c r="I9">
        <f>Bawana_NG!P9</f>
        <v>99.956095465020894</v>
      </c>
      <c r="J9">
        <f>Bawana_RLNG!P9</f>
        <v>366.38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1235.4900624947209</v>
      </c>
      <c r="P9" s="36">
        <v>118.29548300878199</v>
      </c>
      <c r="Q9" s="36">
        <v>38.22</v>
      </c>
      <c r="R9" s="38">
        <v>0</v>
      </c>
      <c r="S9" s="38">
        <v>7.66</v>
      </c>
      <c r="T9" s="37">
        <f>SUMPRODUCT(LTA!J9:AN9,LTA!J$101:AN$101,LTA!J$103:AN$103)</f>
        <v>62.67</v>
      </c>
      <c r="U9" s="37">
        <f>SUMPRODUCT(LTA!J9:AN9,LTA!J$102:AN$102,LTA!J$103:AN$103)</f>
        <v>138.59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752.38000000000011</v>
      </c>
      <c r="AB9" s="75">
        <f>-STOA!N9</f>
        <v>0</v>
      </c>
      <c r="AC9">
        <f t="shared" si="0"/>
        <v>24.933532548597842</v>
      </c>
      <c r="AD9">
        <f t="shared" si="1"/>
        <v>2780.6579880325726</v>
      </c>
      <c r="AE9">
        <f>'IDT-1'!B9</f>
        <v>0</v>
      </c>
      <c r="AF9" s="24"/>
      <c r="AG9">
        <f t="shared" si="2"/>
        <v>2780.6579880325726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-81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11.30612</v>
      </c>
      <c r="E10">
        <f>GT_NG!P10</f>
        <v>14.803759612645971</v>
      </c>
      <c r="F10">
        <f>GT_Spot!P10</f>
        <v>0</v>
      </c>
      <c r="G10">
        <f>PPCL_NG!P10</f>
        <v>40.840000000000003</v>
      </c>
      <c r="H10">
        <f>PPCL_Spot!P10</f>
        <v>0</v>
      </c>
      <c r="I10">
        <f>Bawana_NG!P10</f>
        <v>99.956095465020894</v>
      </c>
      <c r="J10">
        <f>Bawana_RLNG!P10</f>
        <v>366.38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1177.6128286548294</v>
      </c>
      <c r="P10" s="36">
        <v>118.29548300878199</v>
      </c>
      <c r="Q10" s="36">
        <v>38.22</v>
      </c>
      <c r="R10" s="38">
        <v>0</v>
      </c>
      <c r="S10" s="38">
        <v>7.66</v>
      </c>
      <c r="T10" s="37">
        <f>SUMPRODUCT(LTA!J10:AN10,LTA!J$101:AN$101,LTA!J$103:AN$103)</f>
        <v>62.67</v>
      </c>
      <c r="U10" s="37">
        <f>SUMPRODUCT(LTA!J10:AN10,LTA!J$102:AN$102,LTA!J$103:AN$103)</f>
        <v>139.69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752.13000000000011</v>
      </c>
      <c r="AB10" s="75">
        <f>-STOA!N10</f>
        <v>0</v>
      </c>
      <c r="AC10">
        <f t="shared" si="0"/>
        <v>24.022474740373408</v>
      </c>
      <c r="AD10">
        <f t="shared" si="1"/>
        <v>2775.5418120009049</v>
      </c>
      <c r="AE10">
        <f>'IDT-1'!B10</f>
        <v>0</v>
      </c>
      <c r="AF10" s="24"/>
      <c r="AG10">
        <f t="shared" si="2"/>
        <v>2775.5418120009049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11.30612</v>
      </c>
      <c r="E11">
        <f>GT_NG!P11</f>
        <v>14.803759612645971</v>
      </c>
      <c r="F11">
        <f>GT_Spot!P11</f>
        <v>0</v>
      </c>
      <c r="G11">
        <f>PPCL_NG!P11</f>
        <v>40.840000000000003</v>
      </c>
      <c r="H11">
        <f>PPCL_Spot!P11</f>
        <v>0</v>
      </c>
      <c r="I11">
        <f>Bawana_NG!P11</f>
        <v>112.55560329674623</v>
      </c>
      <c r="J11">
        <f>Bawana_RLNG!P11</f>
        <v>366.38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1121.6222431379072</v>
      </c>
      <c r="P11" s="36">
        <v>118.29548300878199</v>
      </c>
      <c r="Q11" s="36">
        <v>38.22</v>
      </c>
      <c r="R11" s="38">
        <v>0</v>
      </c>
      <c r="S11" s="38">
        <v>7.66</v>
      </c>
      <c r="T11" s="37">
        <f>SUMPRODUCT(LTA!J11:AN11,LTA!J$101:AN$101,LTA!J$103:AN$103)</f>
        <v>53.34</v>
      </c>
      <c r="U11" s="37">
        <f>SUMPRODUCT(LTA!J11:AN11,LTA!J$102:AN$102,LTA!J$103:AN$103)</f>
        <v>145.79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655.92000000000007</v>
      </c>
      <c r="AB11" s="75">
        <f>-STOA!N11</f>
        <v>0</v>
      </c>
      <c r="AC11">
        <f t="shared" si="0"/>
        <v>23.254722731787094</v>
      </c>
      <c r="AD11">
        <f t="shared" si="1"/>
        <v>2582.478486324294</v>
      </c>
      <c r="AE11">
        <f>'IDT-1'!B11</f>
        <v>0</v>
      </c>
      <c r="AF11" s="24"/>
      <c r="AG11">
        <f t="shared" si="2"/>
        <v>2582.478486324294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-81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11.30612</v>
      </c>
      <c r="E12">
        <f>GT_NG!P12</f>
        <v>14.803759612645971</v>
      </c>
      <c r="F12">
        <f>GT_Spot!P12</f>
        <v>0</v>
      </c>
      <c r="G12">
        <f>PPCL_NG!P12</f>
        <v>40.840000000000003</v>
      </c>
      <c r="H12">
        <f>PPCL_Spot!P12</f>
        <v>0</v>
      </c>
      <c r="I12">
        <f>Bawana_NG!P12</f>
        <v>112.55560329674623</v>
      </c>
      <c r="J12">
        <f>Bawana_RLNG!P12</f>
        <v>366.38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1084.368581533525</v>
      </c>
      <c r="P12" s="36">
        <v>118.29548300878199</v>
      </c>
      <c r="Q12" s="36">
        <v>38.22</v>
      </c>
      <c r="R12" s="38">
        <v>0</v>
      </c>
      <c r="S12" s="38">
        <v>7.66</v>
      </c>
      <c r="T12" s="37">
        <f>SUMPRODUCT(LTA!J12:AN12,LTA!J$101:AN$101,LTA!J$103:AN$103)</f>
        <v>53.010000000000005</v>
      </c>
      <c r="U12" s="37">
        <f>SUMPRODUCT(LTA!J12:AN12,LTA!J$102:AN$102,LTA!J$103:AN$103)</f>
        <v>144.99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655.92000000000007</v>
      </c>
      <c r="AB12" s="75">
        <f>-STOA!N12</f>
        <v>0</v>
      </c>
      <c r="AC12">
        <f t="shared" si="0"/>
        <v>23.02548270928407</v>
      </c>
      <c r="AD12">
        <f t="shared" si="1"/>
        <v>2533.3240647424154</v>
      </c>
      <c r="AE12">
        <f>'IDT-1'!B12</f>
        <v>0</v>
      </c>
      <c r="AF12" s="24"/>
      <c r="AG12">
        <f t="shared" si="2"/>
        <v>2533.3240647424154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-92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11.30612</v>
      </c>
      <c r="E13">
        <f>GT_NG!P13</f>
        <v>14.803759612645971</v>
      </c>
      <c r="F13">
        <f>GT_Spot!P13</f>
        <v>0</v>
      </c>
      <c r="G13">
        <f>PPCL_NG!P13</f>
        <v>40.840000000000003</v>
      </c>
      <c r="H13">
        <f>PPCL_Spot!P13</f>
        <v>0</v>
      </c>
      <c r="I13">
        <f>Bawana_NG!P13</f>
        <v>134.60999999999999</v>
      </c>
      <c r="J13">
        <f>Bawana_RLNG!P13</f>
        <v>366.38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1083.0670735919737</v>
      </c>
      <c r="P13" s="36">
        <v>118.29548300878199</v>
      </c>
      <c r="Q13" s="36">
        <v>38.22</v>
      </c>
      <c r="R13" s="38">
        <v>0</v>
      </c>
      <c r="S13" s="38">
        <v>7.66</v>
      </c>
      <c r="T13" s="37">
        <f>SUMPRODUCT(LTA!J13:AN13,LTA!J$101:AN$101,LTA!J$103:AN$103)</f>
        <v>52.33</v>
      </c>
      <c r="U13" s="37">
        <f>SUMPRODUCT(LTA!J13:AN13,LTA!J$102:AN$102,LTA!J$103:AN$103)</f>
        <v>123.99000000000001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655.92000000000007</v>
      </c>
      <c r="AB13" s="75">
        <f>-STOA!N13</f>
        <v>0</v>
      </c>
      <c r="AC13">
        <f t="shared" si="0"/>
        <v>23.237945075729481</v>
      </c>
      <c r="AD13">
        <f t="shared" si="1"/>
        <v>2506.1844911376725</v>
      </c>
      <c r="AE13">
        <f>'IDT-1'!B13</f>
        <v>0</v>
      </c>
      <c r="AF13" s="24"/>
      <c r="AG13">
        <f t="shared" si="2"/>
        <v>2506.1844911376725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-118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11.30612</v>
      </c>
      <c r="E14">
        <f>GT_NG!P14</f>
        <v>14.803759612645971</v>
      </c>
      <c r="F14">
        <f>GT_Spot!P14</f>
        <v>0</v>
      </c>
      <c r="G14">
        <f>PPCL_NG!P14</f>
        <v>40.840000000000003</v>
      </c>
      <c r="H14">
        <f>PPCL_Spot!P14</f>
        <v>0</v>
      </c>
      <c r="I14">
        <f>Bawana_NG!P14</f>
        <v>134.60999999999999</v>
      </c>
      <c r="J14">
        <f>Bawana_RLNG!P14</f>
        <v>366.38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1088.4413777946168</v>
      </c>
      <c r="P14" s="36">
        <v>118.29548300878199</v>
      </c>
      <c r="Q14" s="36">
        <v>38.22</v>
      </c>
      <c r="R14" s="38">
        <v>0</v>
      </c>
      <c r="S14" s="38">
        <v>7.66</v>
      </c>
      <c r="T14" s="37">
        <f>SUMPRODUCT(LTA!J14:AN14,LTA!J$101:AN$101,LTA!J$103:AN$103)</f>
        <v>52</v>
      </c>
      <c r="U14" s="37">
        <f>SUMPRODUCT(LTA!J14:AN14,LTA!J$102:AN$102,LTA!J$103:AN$103)</f>
        <v>123.89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655.92000000000007</v>
      </c>
      <c r="AB14" s="75">
        <f>-STOA!N14</f>
        <v>0</v>
      </c>
      <c r="AC14">
        <f t="shared" si="0"/>
        <v>23.592910066852582</v>
      </c>
      <c r="AD14">
        <f t="shared" si="1"/>
        <v>2473.7738303491924</v>
      </c>
      <c r="AE14">
        <f>'IDT-1'!B14</f>
        <v>0</v>
      </c>
      <c r="AF14" s="24"/>
      <c r="AG14">
        <f t="shared" si="2"/>
        <v>2473.7738303491924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-155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11.30612</v>
      </c>
      <c r="E15">
        <f>GT_NG!P15</f>
        <v>14.803759612645971</v>
      </c>
      <c r="F15">
        <f>GT_Spot!P15</f>
        <v>0</v>
      </c>
      <c r="G15">
        <f>PPCL_NG!P15</f>
        <v>40.840000000000003</v>
      </c>
      <c r="H15">
        <f>PPCL_Spot!P15</f>
        <v>0</v>
      </c>
      <c r="I15">
        <f>Bawana_NG!P15</f>
        <v>134.60999999999999</v>
      </c>
      <c r="J15">
        <f>Bawana_RLNG!P15</f>
        <v>366.38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1060.9212931056429</v>
      </c>
      <c r="P15" s="36">
        <v>57.88000000000001</v>
      </c>
      <c r="Q15" s="36">
        <v>17.920000000000002</v>
      </c>
      <c r="R15" s="38">
        <v>0</v>
      </c>
      <c r="S15" s="38">
        <v>2.89</v>
      </c>
      <c r="T15" s="37">
        <f>SUMPRODUCT(LTA!J15:AN15,LTA!J$101:AN$101,LTA!J$103:AN$103)</f>
        <v>44.67</v>
      </c>
      <c r="U15" s="37">
        <f>SUMPRODUCT(LTA!J15:AN15,LTA!J$102:AN$102,LTA!J$103:AN$103)</f>
        <v>123.99000000000001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616.31999999999994</v>
      </c>
      <c r="AB15" s="75">
        <f>-STOA!N15</f>
        <v>0</v>
      </c>
      <c r="AC15">
        <f t="shared" si="0"/>
        <v>21.318463948453633</v>
      </c>
      <c r="AD15">
        <f t="shared" si="1"/>
        <v>2426.2127087698354</v>
      </c>
      <c r="AE15">
        <f>'IDT-1'!B15</f>
        <v>0</v>
      </c>
      <c r="AF15" s="24"/>
      <c r="AG15">
        <f t="shared" si="2"/>
        <v>2426.2127087698354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-45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11.30612</v>
      </c>
      <c r="E16">
        <f>GT_NG!P16</f>
        <v>14.803759612645971</v>
      </c>
      <c r="F16">
        <f>GT_Spot!P16</f>
        <v>0</v>
      </c>
      <c r="G16">
        <f>PPCL_NG!P16</f>
        <v>40.840000000000003</v>
      </c>
      <c r="H16">
        <f>PPCL_Spot!P16</f>
        <v>0</v>
      </c>
      <c r="I16">
        <f>Bawana_NG!P16</f>
        <v>134.60999999999999</v>
      </c>
      <c r="J16">
        <f>Bawana_RLNG!P16</f>
        <v>366.38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1060.9102318259188</v>
      </c>
      <c r="P16" s="36">
        <v>57.88000000000001</v>
      </c>
      <c r="Q16" s="36">
        <v>17.920000000000002</v>
      </c>
      <c r="R16" s="38">
        <v>0</v>
      </c>
      <c r="S16" s="38">
        <v>2.89</v>
      </c>
      <c r="T16" s="37">
        <f>SUMPRODUCT(LTA!J16:AN16,LTA!J$101:AN$101,LTA!J$103:AN$103)</f>
        <v>43.66</v>
      </c>
      <c r="U16" s="37">
        <f>SUMPRODUCT(LTA!J16:AN16,LTA!J$102:AN$102,LTA!J$103:AN$103)</f>
        <v>123.59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616.31999999999994</v>
      </c>
      <c r="AB16" s="75">
        <f>-STOA!N16</f>
        <v>0</v>
      </c>
      <c r="AC16">
        <f t="shared" si="0"/>
        <v>21.560661765450622</v>
      </c>
      <c r="AD16">
        <f t="shared" si="1"/>
        <v>2394.5494496731139</v>
      </c>
      <c r="AE16">
        <f>'IDT-1'!B16</f>
        <v>0</v>
      </c>
      <c r="AF16" s="24"/>
      <c r="AG16">
        <f t="shared" si="2"/>
        <v>2394.5494496731139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-75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11.30612</v>
      </c>
      <c r="E17">
        <f>GT_NG!P17</f>
        <v>14.803759612645971</v>
      </c>
      <c r="F17">
        <f>GT_Spot!P17</f>
        <v>0</v>
      </c>
      <c r="G17">
        <f>PPCL_NG!P17</f>
        <v>40.840000000000003</v>
      </c>
      <c r="H17">
        <f>PPCL_Spot!P17</f>
        <v>0</v>
      </c>
      <c r="I17">
        <f>Bawana_NG!P17</f>
        <v>134.60999999999999</v>
      </c>
      <c r="J17">
        <f>Bawana_RLNG!P17</f>
        <v>366.38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1027.0294479881215</v>
      </c>
      <c r="P17" s="36">
        <v>57.88000000000001</v>
      </c>
      <c r="Q17" s="36">
        <v>17.920000000000002</v>
      </c>
      <c r="R17" s="38">
        <v>0</v>
      </c>
      <c r="S17" s="38">
        <v>2.89</v>
      </c>
      <c r="T17" s="37">
        <f>SUMPRODUCT(LTA!J17:AN17,LTA!J$101:AN$101,LTA!J$103:AN$103)</f>
        <v>43.66</v>
      </c>
      <c r="U17" s="37">
        <f>SUMPRODUCT(LTA!J17:AN17,LTA!J$102:AN$102,LTA!J$103:AN$103)</f>
        <v>122.89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616.31999999999994</v>
      </c>
      <c r="AB17" s="75">
        <f>-STOA!N17</f>
        <v>0</v>
      </c>
      <c r="AC17">
        <f t="shared" si="0"/>
        <v>21.016048449466457</v>
      </c>
      <c r="AD17">
        <f t="shared" si="1"/>
        <v>2390.5132791513015</v>
      </c>
      <c r="AE17">
        <f>'IDT-1'!B17</f>
        <v>0</v>
      </c>
      <c r="AF17" s="24"/>
      <c r="AG17">
        <f t="shared" si="2"/>
        <v>2390.5132791513015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-45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11.30612</v>
      </c>
      <c r="E18">
        <f>GT_NG!P18</f>
        <v>14.803759612645971</v>
      </c>
      <c r="F18">
        <f>GT_Spot!P18</f>
        <v>0</v>
      </c>
      <c r="G18">
        <f>PPCL_NG!P18</f>
        <v>40.840000000000003</v>
      </c>
      <c r="H18">
        <f>PPCL_Spot!P18</f>
        <v>0</v>
      </c>
      <c r="I18">
        <f>Bawana_NG!P18</f>
        <v>134.60999999999999</v>
      </c>
      <c r="J18">
        <f>Bawana_RLNG!P18</f>
        <v>366.38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929.22126286598098</v>
      </c>
      <c r="P18" s="36">
        <v>57.88000000000001</v>
      </c>
      <c r="Q18" s="36">
        <v>17.920000000000002</v>
      </c>
      <c r="R18" s="38">
        <v>0</v>
      </c>
      <c r="S18" s="38">
        <v>2.89</v>
      </c>
      <c r="T18" s="37">
        <f>SUMPRODUCT(LTA!J18:AN18,LTA!J$101:AN$101,LTA!J$103:AN$103)</f>
        <v>41.989999999999995</v>
      </c>
      <c r="U18" s="37">
        <f>SUMPRODUCT(LTA!J18:AN18,LTA!J$102:AN$102,LTA!J$103:AN$103)</f>
        <v>121.49000000000001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616.31999999999994</v>
      </c>
      <c r="AB18" s="75">
        <f>-STOA!N18</f>
        <v>0</v>
      </c>
      <c r="AC18">
        <f t="shared" si="0"/>
        <v>20.022501596820469</v>
      </c>
      <c r="AD18">
        <f t="shared" si="1"/>
        <v>2363.6086408818069</v>
      </c>
      <c r="AE18">
        <f>'IDT-1'!B18</f>
        <v>0</v>
      </c>
      <c r="AF18" s="24"/>
      <c r="AG18">
        <f t="shared" si="2"/>
        <v>2363.6086408818069</v>
      </c>
      <c r="AI18" s="34">
        <f>PXIL!H18</f>
        <v>0</v>
      </c>
      <c r="AJ18" s="34">
        <f>PXIL!N18</f>
        <v>0</v>
      </c>
      <c r="AK18" s="34">
        <f>RTM_IEX!H18</f>
        <v>27.98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11.30612</v>
      </c>
      <c r="E19">
        <f>GT_NG!P19</f>
        <v>15.250000000000002</v>
      </c>
      <c r="F19">
        <f>GT_Spot!P19</f>
        <v>0</v>
      </c>
      <c r="G19">
        <f>PPCL_NG!P19</f>
        <v>41.307189987075716</v>
      </c>
      <c r="H19">
        <f>PPCL_Spot!P19</f>
        <v>0</v>
      </c>
      <c r="I19">
        <f>Bawana_NG!P19</f>
        <v>134.60515895849818</v>
      </c>
      <c r="J19">
        <f>Bawana_RLNG!P19</f>
        <v>366.38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920.04833248754449</v>
      </c>
      <c r="P19" s="36">
        <v>57.88000000000001</v>
      </c>
      <c r="Q19" s="36">
        <v>17.920000000000002</v>
      </c>
      <c r="R19" s="38">
        <v>0</v>
      </c>
      <c r="S19" s="38">
        <v>2.89</v>
      </c>
      <c r="T19" s="37">
        <f>SUMPRODUCT(LTA!J19:AN19,LTA!J$101:AN$101,LTA!J$103:AN$103)</f>
        <v>52.97</v>
      </c>
      <c r="U19" s="37">
        <f>SUMPRODUCT(LTA!J19:AN19,LTA!J$102:AN$102,LTA!J$103:AN$103)</f>
        <v>120.28999999999999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616.31999999999994</v>
      </c>
      <c r="AB19" s="75">
        <f>-STOA!N19</f>
        <v>0</v>
      </c>
      <c r="AC19">
        <f t="shared" si="0"/>
        <v>20.156697132038197</v>
      </c>
      <c r="AD19">
        <f t="shared" si="1"/>
        <v>2379.450104301081</v>
      </c>
      <c r="AE19">
        <f>'IDT-1'!B19</f>
        <v>0</v>
      </c>
      <c r="AF19" s="24"/>
      <c r="AG19">
        <f t="shared" si="2"/>
        <v>2379.450104301081</v>
      </c>
      <c r="AI19" s="34">
        <f>PXIL!H19</f>
        <v>0</v>
      </c>
      <c r="AJ19" s="34">
        <f>PXIL!N19</f>
        <v>0</v>
      </c>
      <c r="AK19" s="34">
        <f>RTM_IEX!H19</f>
        <v>42.44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11.30612</v>
      </c>
      <c r="E20">
        <f>GT_NG!P20</f>
        <v>14.22140134857813</v>
      </c>
      <c r="F20">
        <f>GT_Spot!P20</f>
        <v>0</v>
      </c>
      <c r="G20">
        <f>PPCL_NG!P20</f>
        <v>41.307189987075716</v>
      </c>
      <c r="H20">
        <f>PPCL_Spot!P20</f>
        <v>0</v>
      </c>
      <c r="I20">
        <f>Bawana_NG!P20</f>
        <v>134.60515895849818</v>
      </c>
      <c r="J20">
        <f>Bawana_RLNG!P20</f>
        <v>366.38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920.04833248754449</v>
      </c>
      <c r="P20" s="36">
        <v>57.88000000000001</v>
      </c>
      <c r="Q20" s="36">
        <v>17.920000000000002</v>
      </c>
      <c r="R20" s="38">
        <v>0</v>
      </c>
      <c r="S20" s="38">
        <v>2.89</v>
      </c>
      <c r="T20" s="37">
        <f>SUMPRODUCT(LTA!J20:AN20,LTA!J$101:AN$101,LTA!J$103:AN$103)</f>
        <v>51.5</v>
      </c>
      <c r="U20" s="37">
        <f>SUMPRODUCT(LTA!J20:AN20,LTA!J$102:AN$102,LTA!J$103:AN$103)</f>
        <v>118.5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616.31999999999994</v>
      </c>
      <c r="AB20" s="75">
        <f>-STOA!N20</f>
        <v>0</v>
      </c>
      <c r="AC20">
        <f t="shared" si="0"/>
        <v>20.015420903366252</v>
      </c>
      <c r="AD20">
        <f t="shared" si="1"/>
        <v>2362.7727818783305</v>
      </c>
      <c r="AE20">
        <f>'IDT-1'!B20</f>
        <v>0</v>
      </c>
      <c r="AF20" s="24"/>
      <c r="AG20">
        <f t="shared" si="2"/>
        <v>2362.7727818783305</v>
      </c>
      <c r="AI20" s="34">
        <f>PXIL!H20</f>
        <v>0</v>
      </c>
      <c r="AJ20" s="34">
        <f>PXIL!N20</f>
        <v>0</v>
      </c>
      <c r="AK20" s="34">
        <f>RTM_IEX!H20</f>
        <v>29.91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11.30612</v>
      </c>
      <c r="E21">
        <f>GT_NG!P21</f>
        <v>14.22140134857813</v>
      </c>
      <c r="F21">
        <f>GT_Spot!P21</f>
        <v>0</v>
      </c>
      <c r="G21">
        <f>PPCL_NG!P21</f>
        <v>41.307189987075716</v>
      </c>
      <c r="H21">
        <f>PPCL_Spot!P21</f>
        <v>0</v>
      </c>
      <c r="I21">
        <f>Bawana_NG!P21</f>
        <v>134.60515895849818</v>
      </c>
      <c r="J21">
        <f>Bawana_RLNG!P21</f>
        <v>366.38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928.89733447418018</v>
      </c>
      <c r="P21" s="36">
        <v>57.88000000000001</v>
      </c>
      <c r="Q21" s="36">
        <v>17.920000000000002</v>
      </c>
      <c r="R21" s="38">
        <v>0</v>
      </c>
      <c r="S21" s="38">
        <v>2.89</v>
      </c>
      <c r="T21" s="37">
        <f>SUMPRODUCT(LTA!J21:AN21,LTA!J$101:AN$101,LTA!J$103:AN$103)</f>
        <v>55.34</v>
      </c>
      <c r="U21" s="37">
        <f>SUMPRODUCT(LTA!J21:AN21,LTA!J$102:AN$102,LTA!J$103:AN$103)</f>
        <v>117.00999999999999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615.36</v>
      </c>
      <c r="AB21" s="75">
        <f>-STOA!N21</f>
        <v>0</v>
      </c>
      <c r="AC21">
        <f t="shared" si="0"/>
        <v>19.858248520053991</v>
      </c>
      <c r="AD21">
        <f t="shared" si="1"/>
        <v>2344.2189562482781</v>
      </c>
      <c r="AE21">
        <f>'IDT-1'!B21</f>
        <v>0</v>
      </c>
      <c r="AF21" s="24"/>
      <c r="AG21">
        <f t="shared" si="2"/>
        <v>2344.2189562482781</v>
      </c>
      <c r="AI21" s="34">
        <f>PXIL!H21</f>
        <v>0</v>
      </c>
      <c r="AJ21" s="34">
        <f>PXIL!N21</f>
        <v>0</v>
      </c>
      <c r="AK21" s="34">
        <f>RTM_IEX!H21</f>
        <v>0.96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11.30612</v>
      </c>
      <c r="E22">
        <f>GT_NG!P22</f>
        <v>14.22140134857813</v>
      </c>
      <c r="F22">
        <f>GT_Spot!P22</f>
        <v>0</v>
      </c>
      <c r="G22">
        <f>PPCL_NG!P22</f>
        <v>41.307189987075716</v>
      </c>
      <c r="H22">
        <f>PPCL_Spot!P22</f>
        <v>0</v>
      </c>
      <c r="I22">
        <f>Bawana_NG!P22</f>
        <v>134.60515895849818</v>
      </c>
      <c r="J22">
        <f>Bawana_RLNG!P22</f>
        <v>366.38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931.88213973457573</v>
      </c>
      <c r="P22" s="36">
        <v>57.88000000000001</v>
      </c>
      <c r="Q22" s="36">
        <v>17.920000000000002</v>
      </c>
      <c r="R22" s="38">
        <v>0</v>
      </c>
      <c r="S22" s="38">
        <v>2.89</v>
      </c>
      <c r="T22" s="37">
        <f>SUMPRODUCT(LTA!J22:AN22,LTA!J$101:AN$101,LTA!J$103:AN$103)</f>
        <v>53.260000000000005</v>
      </c>
      <c r="U22" s="37">
        <f>SUMPRODUCT(LTA!J22:AN22,LTA!J$102:AN$102,LTA!J$103:AN$103)</f>
        <v>114.81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615.36</v>
      </c>
      <c r="AB22" s="75">
        <f>-STOA!N22</f>
        <v>0</v>
      </c>
      <c r="AC22">
        <f t="shared" si="0"/>
        <v>20.051083827363541</v>
      </c>
      <c r="AD22">
        <f t="shared" si="1"/>
        <v>2316.7709262013645</v>
      </c>
      <c r="AE22">
        <f>'IDT-1'!B22</f>
        <v>0</v>
      </c>
      <c r="AF22" s="24"/>
      <c r="AG22">
        <f t="shared" si="2"/>
        <v>2316.7709262013645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-25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11.30612</v>
      </c>
      <c r="E23">
        <f>GT_NG!P23</f>
        <v>14.803759612645971</v>
      </c>
      <c r="F23">
        <f>GT_Spot!P23</f>
        <v>0</v>
      </c>
      <c r="G23">
        <f>PPCL_NG!P23</f>
        <v>41.307189987075716</v>
      </c>
      <c r="H23">
        <f>PPCL_Spot!P23</f>
        <v>0</v>
      </c>
      <c r="I23">
        <f>Bawana_NG!P23</f>
        <v>134.60515895849818</v>
      </c>
      <c r="J23">
        <f>Bawana_RLNG!P23</f>
        <v>366.38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937.41089215059333</v>
      </c>
      <c r="P23" s="36">
        <v>57.880000000000017</v>
      </c>
      <c r="Q23" s="36">
        <v>25.29</v>
      </c>
      <c r="R23" s="38">
        <v>0</v>
      </c>
      <c r="S23" s="38">
        <v>2.89</v>
      </c>
      <c r="T23" s="37">
        <f>SUMPRODUCT(LTA!J23:AN23,LTA!J$101:AN$101,LTA!J$103:AN$103)</f>
        <v>60.989999999999995</v>
      </c>
      <c r="U23" s="37">
        <f>SUMPRODUCT(LTA!J23:AN23,LTA!J$102:AN$102,LTA!J$103:AN$103)</f>
        <v>113.00999999999999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615.36</v>
      </c>
      <c r="AB23" s="75">
        <f>-STOA!N23</f>
        <v>0</v>
      </c>
      <c r="AC23">
        <f t="shared" si="0"/>
        <v>20.646166201045599</v>
      </c>
      <c r="AD23">
        <f t="shared" si="1"/>
        <v>2284.5869545077676</v>
      </c>
      <c r="AE23">
        <f>'IDT-1'!B23</f>
        <v>0</v>
      </c>
      <c r="AF23" s="24"/>
      <c r="AG23">
        <f t="shared" si="2"/>
        <v>2284.5869545077676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-76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11.30612</v>
      </c>
      <c r="E24">
        <f>GT_NG!P24</f>
        <v>14.803759612645971</v>
      </c>
      <c r="F24">
        <f>GT_Spot!P24</f>
        <v>0</v>
      </c>
      <c r="G24">
        <f>PPCL_NG!P24</f>
        <v>41.307189987075716</v>
      </c>
      <c r="H24">
        <f>PPCL_Spot!P24</f>
        <v>0</v>
      </c>
      <c r="I24">
        <f>Bawana_NG!P24</f>
        <v>134.60515895849818</v>
      </c>
      <c r="J24">
        <f>Bawana_RLNG!P24</f>
        <v>366.38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929.15504971568873</v>
      </c>
      <c r="P24" s="36">
        <v>57.880000000000017</v>
      </c>
      <c r="Q24" s="36">
        <v>25.29</v>
      </c>
      <c r="R24" s="38">
        <v>0</v>
      </c>
      <c r="S24" s="38">
        <v>2.89</v>
      </c>
      <c r="T24" s="37">
        <f>SUMPRODUCT(LTA!J24:AN24,LTA!J$101:AN$101,LTA!J$103:AN$103)</f>
        <v>60.33</v>
      </c>
      <c r="U24" s="37">
        <f>SUMPRODUCT(LTA!J24:AN24,LTA!J$102:AN$102,LTA!J$103:AN$103)</f>
        <v>112.31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615.36</v>
      </c>
      <c r="AB24" s="75">
        <f>-STOA!N24</f>
        <v>0</v>
      </c>
      <c r="AC24">
        <f t="shared" si="0"/>
        <v>20.751758594539957</v>
      </c>
      <c r="AD24">
        <f t="shared" si="1"/>
        <v>2252.8655196793688</v>
      </c>
      <c r="AE24">
        <f>'IDT-1'!B24</f>
        <v>0</v>
      </c>
      <c r="AF24" s="24"/>
      <c r="AG24">
        <f t="shared" si="2"/>
        <v>2252.8655196793688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-98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11.30612</v>
      </c>
      <c r="E25">
        <f>GT_NG!P25</f>
        <v>14.803759612645971</v>
      </c>
      <c r="F25">
        <f>GT_Spot!P25</f>
        <v>0</v>
      </c>
      <c r="G25">
        <f>PPCL_NG!P25</f>
        <v>41.307189987075716</v>
      </c>
      <c r="H25">
        <f>PPCL_Spot!P25</f>
        <v>0</v>
      </c>
      <c r="I25">
        <f>Bawana_NG!P25</f>
        <v>134.60515895849818</v>
      </c>
      <c r="J25">
        <f>Bawana_RLNG!P25</f>
        <v>366.38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930.34573369351222</v>
      </c>
      <c r="P25" s="36">
        <v>57.880000000000017</v>
      </c>
      <c r="Q25" s="36">
        <v>25.29</v>
      </c>
      <c r="R25" s="38">
        <v>0</v>
      </c>
      <c r="S25" s="38">
        <v>2.89</v>
      </c>
      <c r="T25" s="37">
        <f>SUMPRODUCT(LTA!J25:AN25,LTA!J$101:AN$101,LTA!J$103:AN$103)</f>
        <v>79.989999999999995</v>
      </c>
      <c r="U25" s="37">
        <f>SUMPRODUCT(LTA!J25:AN25,LTA!J$102:AN$102,LTA!J$103:AN$103)</f>
        <v>129.60999999999999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615.36</v>
      </c>
      <c r="AB25" s="75">
        <f>-STOA!N25</f>
        <v>0</v>
      </c>
      <c r="AC25">
        <f t="shared" si="0"/>
        <v>21.444955279848795</v>
      </c>
      <c r="AD25">
        <f t="shared" si="1"/>
        <v>2246.3230069718834</v>
      </c>
      <c r="AE25">
        <f>'IDT-1'!B25</f>
        <v>0</v>
      </c>
      <c r="AF25" s="24"/>
      <c r="AG25">
        <f t="shared" si="2"/>
        <v>2246.3230069718834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11.30612</v>
      </c>
      <c r="E26">
        <f>GT_NG!P26</f>
        <v>14.803759612645971</v>
      </c>
      <c r="F26">
        <f>GT_Spot!P26</f>
        <v>0</v>
      </c>
      <c r="G26">
        <f>PPCL_NG!P26</f>
        <v>41.307189987075716</v>
      </c>
      <c r="H26">
        <f>PPCL_Spot!P26</f>
        <v>0</v>
      </c>
      <c r="I26">
        <f>Bawana_NG!P26</f>
        <v>134.60515895849818</v>
      </c>
      <c r="J26">
        <f>Bawana_RLNG!P26</f>
        <v>366.38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947.54529226410773</v>
      </c>
      <c r="P26" s="36">
        <v>57.880000000000017</v>
      </c>
      <c r="Q26" s="36">
        <v>25.29</v>
      </c>
      <c r="R26" s="38">
        <v>0</v>
      </c>
      <c r="S26" s="38">
        <v>2.89</v>
      </c>
      <c r="T26" s="37">
        <f>SUMPRODUCT(LTA!J26:AN26,LTA!J$101:AN$101,LTA!J$103:AN$103)</f>
        <v>80.64</v>
      </c>
      <c r="U26" s="37">
        <f>SUMPRODUCT(LTA!J26:AN26,LTA!J$102:AN$102,LTA!J$103:AN$103)</f>
        <v>127.91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615.36</v>
      </c>
      <c r="AB26" s="75">
        <f>-STOA!N26</f>
        <v>0</v>
      </c>
      <c r="AC26">
        <f t="shared" si="0"/>
        <v>21.995698300361365</v>
      </c>
      <c r="AD26">
        <f t="shared" si="1"/>
        <v>2212.9218225219665</v>
      </c>
      <c r="AE26">
        <f>'IDT-1'!B26</f>
        <v>0</v>
      </c>
      <c r="AF26" s="24"/>
      <c r="AG26">
        <f t="shared" si="2"/>
        <v>2212.9218225219665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-191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11.30612</v>
      </c>
      <c r="E27">
        <f>GT_NG!P27</f>
        <v>14.803759612645971</v>
      </c>
      <c r="F27">
        <f>GT_Spot!P27</f>
        <v>0</v>
      </c>
      <c r="G27">
        <f>PPCL_NG!P27</f>
        <v>41.307189987075716</v>
      </c>
      <c r="H27">
        <f>PPCL_Spot!P27</f>
        <v>0</v>
      </c>
      <c r="I27">
        <f>Bawana_NG!P27</f>
        <v>134.60515895849818</v>
      </c>
      <c r="J27">
        <f>Bawana_RLNG!P27</f>
        <v>366.38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945.40203778130774</v>
      </c>
      <c r="P27" s="36">
        <v>57.877127258288667</v>
      </c>
      <c r="Q27" s="36">
        <v>17.920000000000002</v>
      </c>
      <c r="R27" s="38">
        <v>7.2</v>
      </c>
      <c r="S27" s="38">
        <v>2.89</v>
      </c>
      <c r="T27" s="37">
        <f>SUMPRODUCT(LTA!J27:AN27,LTA!J$101:AN$101,LTA!J$103:AN$103)</f>
        <v>98.07</v>
      </c>
      <c r="U27" s="37">
        <f>SUMPRODUCT(LTA!J27:AN27,LTA!J$102:AN$102,LTA!J$103:AN$103)</f>
        <v>121.71000000000001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579.34</v>
      </c>
      <c r="AB27" s="75">
        <f>-STOA!N27</f>
        <v>0</v>
      </c>
      <c r="AC27">
        <f t="shared" si="0"/>
        <v>21.827304935749694</v>
      </c>
      <c r="AD27">
        <f t="shared" si="1"/>
        <v>2178.9840886620668</v>
      </c>
      <c r="AE27">
        <f>'IDT-1'!B27</f>
        <v>0</v>
      </c>
      <c r="AF27" s="24"/>
      <c r="AG27">
        <f t="shared" si="2"/>
        <v>2178.9840886620668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-198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11.30612</v>
      </c>
      <c r="E28">
        <f>GT_NG!P28</f>
        <v>14.803759612645971</v>
      </c>
      <c r="F28">
        <f>GT_Spot!P28</f>
        <v>0</v>
      </c>
      <c r="G28">
        <f>PPCL_NG!P28</f>
        <v>41.307189987075716</v>
      </c>
      <c r="H28">
        <f>PPCL_Spot!P28</f>
        <v>0</v>
      </c>
      <c r="I28">
        <f>Bawana_NG!P28</f>
        <v>134.60515895849818</v>
      </c>
      <c r="J28">
        <f>Bawana_RLNG!P28</f>
        <v>366.38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950.35711454583361</v>
      </c>
      <c r="P28" s="36">
        <v>57.877127258288667</v>
      </c>
      <c r="Q28" s="36">
        <v>17.920000000000002</v>
      </c>
      <c r="R28" s="38">
        <v>11.43</v>
      </c>
      <c r="S28" s="38">
        <v>2.89</v>
      </c>
      <c r="T28" s="37">
        <f>SUMPRODUCT(LTA!J28:AN28,LTA!J$101:AN$101,LTA!J$103:AN$103)</f>
        <v>106.98</v>
      </c>
      <c r="U28" s="37">
        <f>SUMPRODUCT(LTA!J28:AN28,LTA!J$102:AN$102,LTA!J$103:AN$103)</f>
        <v>118.91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579.34</v>
      </c>
      <c r="AB28" s="75">
        <f>-STOA!N28</f>
        <v>0</v>
      </c>
      <c r="AC28">
        <f t="shared" si="0"/>
        <v>22.235331785493052</v>
      </c>
      <c r="AD28">
        <f t="shared" si="1"/>
        <v>2160.8711385768493</v>
      </c>
      <c r="AE28">
        <f>'IDT-1'!B28</f>
        <v>0</v>
      </c>
      <c r="AF28" s="24"/>
      <c r="AG28">
        <f t="shared" si="2"/>
        <v>2160.8711385768493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-231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11.30612</v>
      </c>
      <c r="E29">
        <f>GT_NG!P29</f>
        <v>14.803759612645971</v>
      </c>
      <c r="F29">
        <f>GT_Spot!P29</f>
        <v>0</v>
      </c>
      <c r="G29">
        <f>PPCL_NG!P29</f>
        <v>41.307189987075716</v>
      </c>
      <c r="H29">
        <f>PPCL_Spot!P29</f>
        <v>0</v>
      </c>
      <c r="I29">
        <f>Bawana_NG!P29</f>
        <v>134.60515895849818</v>
      </c>
      <c r="J29">
        <f>Bawana_RLNG!P29</f>
        <v>366.38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940.15021830684896</v>
      </c>
      <c r="P29" s="36">
        <v>57.877127258288667</v>
      </c>
      <c r="Q29" s="36">
        <v>17.920000000000002</v>
      </c>
      <c r="R29" s="38">
        <v>19.509999999999998</v>
      </c>
      <c r="S29" s="38">
        <v>2.89</v>
      </c>
      <c r="T29" s="37">
        <f>SUMPRODUCT(LTA!J29:AN29,LTA!J$101:AN$101,LTA!J$103:AN$103)</f>
        <v>115.95</v>
      </c>
      <c r="U29" s="37">
        <f>SUMPRODUCT(LTA!J29:AN29,LTA!J$102:AN$102,LTA!J$103:AN$103)</f>
        <v>114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580.29999999999995</v>
      </c>
      <c r="AB29" s="75">
        <f>-STOA!N29</f>
        <v>0</v>
      </c>
      <c r="AC29">
        <f t="shared" si="0"/>
        <v>22.615422481530921</v>
      </c>
      <c r="AD29">
        <f t="shared" si="1"/>
        <v>2121.384151641827</v>
      </c>
      <c r="AE29">
        <f>'IDT-1'!B29</f>
        <v>0</v>
      </c>
      <c r="AF29" s="24"/>
      <c r="AG29">
        <f t="shared" si="2"/>
        <v>2121.384151641827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-273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11.30612</v>
      </c>
      <c r="E30">
        <f>GT_NG!P30</f>
        <v>14.803759612645971</v>
      </c>
      <c r="F30">
        <f>GT_Spot!P30</f>
        <v>0</v>
      </c>
      <c r="G30">
        <f>PPCL_NG!P30</f>
        <v>41.307189987075716</v>
      </c>
      <c r="H30">
        <f>PPCL_Spot!P30</f>
        <v>0</v>
      </c>
      <c r="I30">
        <f>Bawana_NG!P30</f>
        <v>134.60515895849818</v>
      </c>
      <c r="J30">
        <f>Bawana_RLNG!P30</f>
        <v>366.38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937.3438112425373</v>
      </c>
      <c r="P30" s="36">
        <v>57.877127258288667</v>
      </c>
      <c r="Q30" s="36">
        <v>17.920000000000002</v>
      </c>
      <c r="R30" s="38">
        <v>32.520000000000003</v>
      </c>
      <c r="S30" s="38">
        <v>2.89</v>
      </c>
      <c r="T30" s="37">
        <f>SUMPRODUCT(LTA!J30:AN30,LTA!J$101:AN$101,LTA!J$103:AN$103)</f>
        <v>129.69999999999999</v>
      </c>
      <c r="U30" s="37">
        <f>SUMPRODUCT(LTA!J30:AN30,LTA!J$102:AN$102,LTA!J$103:AN$103)</f>
        <v>113.89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-28</v>
      </c>
      <c r="AA30" s="75">
        <f>STOA!H30</f>
        <v>580.29999999999995</v>
      </c>
      <c r="AB30" s="75">
        <f>-STOA!N30</f>
        <v>0</v>
      </c>
      <c r="AC30">
        <f t="shared" si="0"/>
        <v>23.163026128911152</v>
      </c>
      <c r="AD30">
        <f t="shared" si="1"/>
        <v>2103.6801409301352</v>
      </c>
      <c r="AE30">
        <f>'IDT-1'!B30</f>
        <v>0</v>
      </c>
      <c r="AF30" s="24"/>
      <c r="AG30">
        <f t="shared" si="2"/>
        <v>2103.6801409301352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-286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11.30612</v>
      </c>
      <c r="E31">
        <f>GT_NG!P31</f>
        <v>14.803759612645971</v>
      </c>
      <c r="F31">
        <f>GT_Spot!P31</f>
        <v>0</v>
      </c>
      <c r="G31">
        <f>PPCL_NG!P31</f>
        <v>41.307189987075716</v>
      </c>
      <c r="H31">
        <f>PPCL_Spot!P31</f>
        <v>0</v>
      </c>
      <c r="I31">
        <f>Bawana_NG!P31</f>
        <v>134.60515895849818</v>
      </c>
      <c r="J31">
        <f>Bawana_RLNG!P31</f>
        <v>366.38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942.54752938764818</v>
      </c>
      <c r="P31" s="36">
        <v>60</v>
      </c>
      <c r="Q31" s="36">
        <v>25.29</v>
      </c>
      <c r="R31" s="38">
        <v>42</v>
      </c>
      <c r="S31" s="38">
        <v>2.89</v>
      </c>
      <c r="T31" s="37">
        <f>SUMPRODUCT(LTA!J31:AN31,LTA!J$101:AN$101,LTA!J$103:AN$103)</f>
        <v>160.9</v>
      </c>
      <c r="U31" s="37">
        <f>SUMPRODUCT(LTA!J31:AN31,LTA!J$102:AN$102,LTA!J$103:AN$103)</f>
        <v>112.78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-65</v>
      </c>
      <c r="AA31" s="75">
        <f>STOA!H31</f>
        <v>580.39</v>
      </c>
      <c r="AB31" s="75">
        <f>-STOA!N31</f>
        <v>0</v>
      </c>
      <c r="AC31">
        <f t="shared" si="0"/>
        <v>23.534909915111566</v>
      </c>
      <c r="AD31">
        <f t="shared" si="1"/>
        <v>2167.6648480307563</v>
      </c>
      <c r="AE31">
        <f>'IDT-1'!B31</f>
        <v>0</v>
      </c>
      <c r="AF31" s="24"/>
      <c r="AG31">
        <f t="shared" si="2"/>
        <v>2167.6648480307563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-239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11.30612</v>
      </c>
      <c r="E32">
        <f>GT_NG!P32</f>
        <v>14.803759612645971</v>
      </c>
      <c r="F32">
        <f>GT_Spot!P32</f>
        <v>0</v>
      </c>
      <c r="G32">
        <f>PPCL_NG!P32</f>
        <v>41.307189987075716</v>
      </c>
      <c r="H32">
        <f>PPCL_Spot!P32</f>
        <v>0</v>
      </c>
      <c r="I32">
        <f>Bawana_NG!P32</f>
        <v>134.60515895849818</v>
      </c>
      <c r="J32">
        <f>Bawana_RLNG!P32</f>
        <v>366.38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930.10362383814743</v>
      </c>
      <c r="P32" s="36">
        <v>57.880000000000017</v>
      </c>
      <c r="Q32" s="36">
        <v>25.29</v>
      </c>
      <c r="R32" s="38">
        <v>46.5</v>
      </c>
      <c r="S32" s="38">
        <v>2.89</v>
      </c>
      <c r="T32" s="37">
        <f>SUMPRODUCT(LTA!J32:AN32,LTA!J$101:AN$101,LTA!J$103:AN$103)</f>
        <v>180.20999999999998</v>
      </c>
      <c r="U32" s="37">
        <f>SUMPRODUCT(LTA!J32:AN32,LTA!J$102:AN$102,LTA!J$103:AN$103)</f>
        <v>140.58000000000001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-113</v>
      </c>
      <c r="AA32" s="75">
        <f>STOA!H32</f>
        <v>580.39</v>
      </c>
      <c r="AB32" s="75">
        <f>-STOA!N32</f>
        <v>0</v>
      </c>
      <c r="AC32">
        <f t="shared" si="0"/>
        <v>23.939279843469542</v>
      </c>
      <c r="AD32">
        <f t="shared" si="1"/>
        <v>2193.3065725528977</v>
      </c>
      <c r="AE32">
        <f>'IDT-1'!B32</f>
        <v>0</v>
      </c>
      <c r="AF32" s="24"/>
      <c r="AG32">
        <f t="shared" si="2"/>
        <v>2193.3065725528977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-202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11.30612</v>
      </c>
      <c r="E33">
        <f>GT_NG!P33</f>
        <v>14.803759612645971</v>
      </c>
      <c r="F33">
        <f>GT_Spot!P33</f>
        <v>0</v>
      </c>
      <c r="G33">
        <f>PPCL_NG!P33</f>
        <v>41.307189987075716</v>
      </c>
      <c r="H33">
        <f>PPCL_Spot!P33</f>
        <v>0</v>
      </c>
      <c r="I33">
        <f>Bawana_NG!P33</f>
        <v>134.60508830183173</v>
      </c>
      <c r="J33">
        <f>Bawana_RLNG!P33</f>
        <v>366.38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936.14472595659993</v>
      </c>
      <c r="P33" s="36">
        <v>57.880000000000017</v>
      </c>
      <c r="Q33" s="36">
        <v>25.29</v>
      </c>
      <c r="R33" s="38">
        <v>47.5</v>
      </c>
      <c r="S33" s="38">
        <v>2.89</v>
      </c>
      <c r="T33" s="37">
        <f>SUMPRODUCT(LTA!J33:AN33,LTA!J$101:AN$101,LTA!J$103:AN$103)</f>
        <v>201.16</v>
      </c>
      <c r="U33" s="37">
        <f>SUMPRODUCT(LTA!J33:AN33,LTA!J$102:AN$102,LTA!J$103:AN$103)</f>
        <v>153.38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-149</v>
      </c>
      <c r="AA33" s="75">
        <f>STOA!H33</f>
        <v>580.39</v>
      </c>
      <c r="AB33" s="75">
        <f>-STOA!N33</f>
        <v>0</v>
      </c>
      <c r="AC33">
        <f t="shared" si="0"/>
        <v>24.468289977696102</v>
      </c>
      <c r="AD33">
        <f t="shared" si="1"/>
        <v>2211.5685938804572</v>
      </c>
      <c r="AE33">
        <f>'IDT-1'!B33</f>
        <v>0</v>
      </c>
      <c r="AF33" s="24"/>
      <c r="AG33">
        <f t="shared" si="2"/>
        <v>2211.5685938804572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-188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11.30612</v>
      </c>
      <c r="E34">
        <f>GT_NG!P34</f>
        <v>14.803759612645971</v>
      </c>
      <c r="F34">
        <f>GT_Spot!P34</f>
        <v>0</v>
      </c>
      <c r="G34">
        <f>PPCL_NG!P34</f>
        <v>41.307189987075716</v>
      </c>
      <c r="H34">
        <f>PPCL_Spot!P34</f>
        <v>0</v>
      </c>
      <c r="I34">
        <f>Bawana_NG!P34</f>
        <v>134.60508830183173</v>
      </c>
      <c r="J34">
        <f>Bawana_RLNG!P34</f>
        <v>366.38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936.01030959894183</v>
      </c>
      <c r="P34" s="36">
        <v>57.880000000000017</v>
      </c>
      <c r="Q34" s="36">
        <v>25.29</v>
      </c>
      <c r="R34" s="38">
        <v>47.5</v>
      </c>
      <c r="S34" s="38">
        <v>2.89</v>
      </c>
      <c r="T34" s="37">
        <f>SUMPRODUCT(LTA!J34:AN34,LTA!J$101:AN$101,LTA!J$103:AN$103)</f>
        <v>225.57</v>
      </c>
      <c r="U34" s="37">
        <f>SUMPRODUCT(LTA!J34:AN34,LTA!J$102:AN$102,LTA!J$103:AN$103)</f>
        <v>152.29000000000002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-194</v>
      </c>
      <c r="AA34" s="75">
        <f>STOA!H34</f>
        <v>580.39</v>
      </c>
      <c r="AB34" s="75">
        <f>-STOA!N34</f>
        <v>0</v>
      </c>
      <c r="AC34">
        <f t="shared" si="0"/>
        <v>24.781645088440225</v>
      </c>
      <c r="AD34">
        <f t="shared" si="1"/>
        <v>2220.4408224120552</v>
      </c>
      <c r="AE34">
        <f>'IDT-1'!B34</f>
        <v>0</v>
      </c>
      <c r="AF34" s="24"/>
      <c r="AG34">
        <f t="shared" si="2"/>
        <v>2220.4408224120552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-157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11.30612</v>
      </c>
      <c r="E35">
        <f>GT_NG!P35</f>
        <v>14.803759612645971</v>
      </c>
      <c r="F35">
        <f>GT_Spot!P35</f>
        <v>0</v>
      </c>
      <c r="G35">
        <f>PPCL_NG!P35</f>
        <v>41.307189987075716</v>
      </c>
      <c r="H35">
        <f>PPCL_Spot!P35</f>
        <v>0</v>
      </c>
      <c r="I35">
        <f>Bawana_NG!P35</f>
        <v>134.60508830183173</v>
      </c>
      <c r="J35">
        <f>Bawana_RLNG!P35</f>
        <v>366.38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939.37534613866944</v>
      </c>
      <c r="P35" s="36">
        <v>57.880000000000017</v>
      </c>
      <c r="Q35" s="36">
        <v>25.29</v>
      </c>
      <c r="R35" s="38">
        <v>47.5</v>
      </c>
      <c r="S35" s="38">
        <v>2.89</v>
      </c>
      <c r="T35" s="37">
        <f>SUMPRODUCT(LTA!J35:AN35,LTA!J$101:AN$101,LTA!J$103:AN$103)</f>
        <v>245.98</v>
      </c>
      <c r="U35" s="37">
        <f>SUMPRODUCT(LTA!J35:AN35,LTA!J$102:AN$102,LTA!J$103:AN$103)</f>
        <v>150.88999999999999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-252</v>
      </c>
      <c r="AA35" s="75">
        <f>STOA!H35</f>
        <v>580.58000000000004</v>
      </c>
      <c r="AB35" s="75">
        <f>-STOA!N35</f>
        <v>0</v>
      </c>
      <c r="AC35">
        <f t="shared" si="0"/>
        <v>25.259210758020163</v>
      </c>
      <c r="AD35">
        <f t="shared" si="1"/>
        <v>2208.5282932822029</v>
      </c>
      <c r="AE35">
        <f>'IDT-1'!B35</f>
        <v>0</v>
      </c>
      <c r="AF35" s="24"/>
      <c r="AG35">
        <f t="shared" si="2"/>
        <v>2208.5282932822029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-133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11.30612</v>
      </c>
      <c r="E36">
        <f>GT_NG!P36</f>
        <v>14.803759612645971</v>
      </c>
      <c r="F36">
        <f>GT_Spot!P36</f>
        <v>0</v>
      </c>
      <c r="G36">
        <f>PPCL_NG!P36</f>
        <v>41.307189987075716</v>
      </c>
      <c r="H36">
        <f>PPCL_Spot!P36</f>
        <v>0</v>
      </c>
      <c r="I36">
        <f>Bawana_NG!P36</f>
        <v>134.60508830183173</v>
      </c>
      <c r="J36">
        <f>Bawana_RLNG!P36</f>
        <v>366.38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934.86730910747872</v>
      </c>
      <c r="P36" s="36">
        <v>57.875274334670067</v>
      </c>
      <c r="Q36" s="36">
        <v>25.29</v>
      </c>
      <c r="R36" s="38">
        <v>47.5</v>
      </c>
      <c r="S36" s="38">
        <v>2.89</v>
      </c>
      <c r="T36" s="37">
        <f>SUMPRODUCT(LTA!J36:AN36,LTA!J$101:AN$101,LTA!J$103:AN$103)</f>
        <v>279.38</v>
      </c>
      <c r="U36" s="37">
        <f>SUMPRODUCT(LTA!J36:AN36,LTA!J$102:AN$102,LTA!J$103:AN$103)</f>
        <v>149.79000000000002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-292</v>
      </c>
      <c r="AA36" s="75">
        <f>STOA!H36</f>
        <v>580.58000000000004</v>
      </c>
      <c r="AB36" s="75">
        <f>-STOA!N36</f>
        <v>0</v>
      </c>
      <c r="AC36">
        <f t="shared" si="0"/>
        <v>25.390969658670723</v>
      </c>
      <c r="AD36">
        <f t="shared" si="1"/>
        <v>2248.1837716850318</v>
      </c>
      <c r="AE36">
        <f>'IDT-1'!B36</f>
        <v>0</v>
      </c>
      <c r="AF36" s="24"/>
      <c r="AG36">
        <f t="shared" si="2"/>
        <v>2248.1837716850318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-81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11.30612</v>
      </c>
      <c r="E37">
        <f>GT_NG!P37</f>
        <v>14.803759612645971</v>
      </c>
      <c r="F37">
        <f>GT_Spot!P37</f>
        <v>0</v>
      </c>
      <c r="G37">
        <f>PPCL_NG!P37</f>
        <v>41.307189987075716</v>
      </c>
      <c r="H37">
        <f>PPCL_Spot!P37</f>
        <v>0</v>
      </c>
      <c r="I37">
        <f>Bawana_NG!P37</f>
        <v>134.60999999999999</v>
      </c>
      <c r="J37">
        <f>Bawana_RLNG!P37</f>
        <v>366.38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939.54313532084359</v>
      </c>
      <c r="P37" s="36">
        <v>57.88</v>
      </c>
      <c r="Q37" s="36">
        <v>25.29</v>
      </c>
      <c r="R37" s="38">
        <v>47.5</v>
      </c>
      <c r="S37" s="38">
        <v>2.89</v>
      </c>
      <c r="T37" s="37">
        <f>SUMPRODUCT(LTA!J37:AN37,LTA!J$101:AN$101,LTA!J$103:AN$103)</f>
        <v>310.91999999999996</v>
      </c>
      <c r="U37" s="37">
        <f>SUMPRODUCT(LTA!J37:AN37,LTA!J$102:AN$102,LTA!J$103:AN$103)</f>
        <v>148.49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-322</v>
      </c>
      <c r="AA37" s="75">
        <f>STOA!H37</f>
        <v>580.58000000000004</v>
      </c>
      <c r="AB37" s="75">
        <f>-STOA!N37</f>
        <v>0</v>
      </c>
      <c r="AC37">
        <f t="shared" si="0"/>
        <v>25.608103133192365</v>
      </c>
      <c r="AD37">
        <f t="shared" si="1"/>
        <v>2291.8921017873727</v>
      </c>
      <c r="AE37">
        <f>'IDT-1'!B37</f>
        <v>0</v>
      </c>
      <c r="AF37" s="24"/>
      <c r="AG37">
        <f t="shared" si="2"/>
        <v>2291.8921017873727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-42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11.30612</v>
      </c>
      <c r="E38">
        <f>GT_NG!P38</f>
        <v>14.803759612645971</v>
      </c>
      <c r="F38">
        <f>GT_Spot!P38</f>
        <v>0</v>
      </c>
      <c r="G38">
        <f>PPCL_NG!P38</f>
        <v>41.307189987075716</v>
      </c>
      <c r="H38">
        <f>PPCL_Spot!P38</f>
        <v>0</v>
      </c>
      <c r="I38">
        <f>Bawana_NG!P38</f>
        <v>134.60999999999999</v>
      </c>
      <c r="J38">
        <f>Bawana_RLNG!P38</f>
        <v>366.38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937.90596727298146</v>
      </c>
      <c r="P38" s="36">
        <v>57.875274334670067</v>
      </c>
      <c r="Q38" s="36">
        <v>25.29</v>
      </c>
      <c r="R38" s="38">
        <v>47.5</v>
      </c>
      <c r="S38" s="38">
        <v>2.89</v>
      </c>
      <c r="T38" s="37">
        <f>SUMPRODUCT(LTA!J38:AN38,LTA!J$101:AN$101,LTA!J$103:AN$103)</f>
        <v>344.82000000000005</v>
      </c>
      <c r="U38" s="37">
        <f>SUMPRODUCT(LTA!J38:AN38,LTA!J$102:AN$102,LTA!J$103:AN$103)</f>
        <v>146.79000000000002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-358</v>
      </c>
      <c r="AA38" s="75">
        <f>STOA!H38</f>
        <v>580.58000000000004</v>
      </c>
      <c r="AB38" s="75">
        <f>-STOA!N38</f>
        <v>0</v>
      </c>
      <c r="AC38">
        <f t="shared" si="0"/>
        <v>25.898675856901107</v>
      </c>
      <c r="AD38">
        <f t="shared" si="1"/>
        <v>2318.1596353504719</v>
      </c>
      <c r="AE38">
        <f>'IDT-1'!B38</f>
        <v>0</v>
      </c>
      <c r="AF38" s="24"/>
      <c r="AG38">
        <f t="shared" si="2"/>
        <v>2318.1596353504719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11.30612</v>
      </c>
      <c r="E39">
        <f>GT_NG!P39</f>
        <v>14.098094400469069</v>
      </c>
      <c r="F39">
        <f>GT_Spot!P39</f>
        <v>0</v>
      </c>
      <c r="G39">
        <f>PPCL_NG!P39</f>
        <v>41.307189987075716</v>
      </c>
      <c r="H39">
        <f>PPCL_Spot!P39</f>
        <v>0</v>
      </c>
      <c r="I39">
        <f>Bawana_NG!P39</f>
        <v>134.60999999999999</v>
      </c>
      <c r="J39">
        <f>Bawana_RLNG!P39</f>
        <v>360.15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939.3629262134931</v>
      </c>
      <c r="P39" s="36">
        <v>57.875274334670067</v>
      </c>
      <c r="Q39" s="36">
        <v>25.29</v>
      </c>
      <c r="R39" s="38">
        <v>47.5</v>
      </c>
      <c r="S39" s="38">
        <v>2.89</v>
      </c>
      <c r="T39" s="37">
        <f>SUMPRODUCT(LTA!J39:AN39,LTA!J$101:AN$101,LTA!J$103:AN$103)</f>
        <v>377.92</v>
      </c>
      <c r="U39" s="37">
        <f>SUMPRODUCT(LTA!J39:AN39,LTA!J$102:AN$102,LTA!J$103:AN$103)</f>
        <v>144.79000000000002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-336</v>
      </c>
      <c r="AA39" s="75">
        <f>STOA!H39</f>
        <v>581.55000000000007</v>
      </c>
      <c r="AB39" s="75">
        <f>-STOA!N39</f>
        <v>0</v>
      </c>
      <c r="AC39">
        <f t="shared" si="0"/>
        <v>25.850965677022675</v>
      </c>
      <c r="AD39">
        <f t="shared" si="1"/>
        <v>2376.7986392586859</v>
      </c>
      <c r="AE39">
        <f>'IDT-1'!B39</f>
        <v>0</v>
      </c>
      <c r="AF39" s="24"/>
      <c r="AG39">
        <f t="shared" si="2"/>
        <v>2376.7986392586859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11.30612</v>
      </c>
      <c r="E40">
        <f>GT_NG!P40</f>
        <v>14.098094400469069</v>
      </c>
      <c r="F40">
        <f>GT_Spot!P40</f>
        <v>0</v>
      </c>
      <c r="G40">
        <f>PPCL_NG!P40</f>
        <v>40.840000000000003</v>
      </c>
      <c r="H40">
        <f>PPCL_Spot!P40</f>
        <v>0</v>
      </c>
      <c r="I40">
        <f>Bawana_NG!P40</f>
        <v>134.60999999999999</v>
      </c>
      <c r="J40">
        <f>Bawana_RLNG!P40</f>
        <v>360.15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984.10459475701532</v>
      </c>
      <c r="P40" s="36">
        <v>57.875274334670067</v>
      </c>
      <c r="Q40" s="36">
        <v>25.29</v>
      </c>
      <c r="R40" s="38">
        <v>47.5</v>
      </c>
      <c r="S40" s="38">
        <v>2.89</v>
      </c>
      <c r="T40" s="37">
        <f>SUMPRODUCT(LTA!J40:AN40,LTA!J$101:AN$101,LTA!J$103:AN$103)</f>
        <v>402.09</v>
      </c>
      <c r="U40" s="37">
        <f>SUMPRODUCT(LTA!J40:AN40,LTA!J$102:AN$102,LTA!J$103:AN$103)</f>
        <v>145.69999999999999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-319</v>
      </c>
      <c r="AA40" s="75">
        <f>STOA!H40</f>
        <v>581.55000000000007</v>
      </c>
      <c r="AB40" s="75">
        <f>-STOA!N40</f>
        <v>0</v>
      </c>
      <c r="AC40">
        <f t="shared" si="0"/>
        <v>26.467427927796383</v>
      </c>
      <c r="AD40">
        <f t="shared" si="1"/>
        <v>2441.5366555643582</v>
      </c>
      <c r="AE40">
        <f>'IDT-1'!B40</f>
        <v>0</v>
      </c>
      <c r="AF40" s="24"/>
      <c r="AG40">
        <f t="shared" si="2"/>
        <v>2441.5366555643582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-21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11.30612</v>
      </c>
      <c r="E41">
        <f>GT_NG!P41</f>
        <v>14.098094400469069</v>
      </c>
      <c r="F41">
        <f>GT_Spot!P41</f>
        <v>0</v>
      </c>
      <c r="G41">
        <f>PPCL_NG!P41</f>
        <v>40.840000000000003</v>
      </c>
      <c r="H41">
        <f>PPCL_Spot!P41</f>
        <v>0</v>
      </c>
      <c r="I41">
        <f>Bawana_NG!P41</f>
        <v>134.60999999999999</v>
      </c>
      <c r="J41">
        <f>Bawana_RLNG!P41</f>
        <v>360.15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1020.0974819120997</v>
      </c>
      <c r="P41" s="36">
        <v>57.875274334670067</v>
      </c>
      <c r="Q41" s="36">
        <v>25.29</v>
      </c>
      <c r="R41" s="38">
        <v>47.5</v>
      </c>
      <c r="S41" s="38">
        <v>2.89</v>
      </c>
      <c r="T41" s="37">
        <f>SUMPRODUCT(LTA!J41:AN41,LTA!J$101:AN$101,LTA!J$103:AN$103)</f>
        <v>424.55</v>
      </c>
      <c r="U41" s="37">
        <f>SUMPRODUCT(LTA!J41:AN41,LTA!J$102:AN$102,LTA!J$103:AN$103)</f>
        <v>109.09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-300</v>
      </c>
      <c r="AA41" s="75">
        <f>STOA!H41</f>
        <v>583.48</v>
      </c>
      <c r="AB41" s="75">
        <f>-STOA!N41</f>
        <v>0</v>
      </c>
      <c r="AC41">
        <f t="shared" si="0"/>
        <v>26.66712017989909</v>
      </c>
      <c r="AD41">
        <f t="shared" si="1"/>
        <v>2465.10985046734</v>
      </c>
      <c r="AE41">
        <f>'IDT-1'!B41</f>
        <v>0</v>
      </c>
      <c r="AF41" s="24"/>
      <c r="AG41">
        <f t="shared" si="2"/>
        <v>2465.10985046734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11.30612</v>
      </c>
      <c r="E42">
        <f>GT_NG!P42</f>
        <v>14.098094400469069</v>
      </c>
      <c r="F42">
        <f>GT_Spot!P42</f>
        <v>0</v>
      </c>
      <c r="G42">
        <f>PPCL_NG!P42</f>
        <v>40.840000000000003</v>
      </c>
      <c r="H42">
        <f>PPCL_Spot!P42</f>
        <v>0</v>
      </c>
      <c r="I42">
        <f>Bawana_NG!P42</f>
        <v>134.60999999999999</v>
      </c>
      <c r="J42">
        <f>Bawana_RLNG!P42</f>
        <v>360.15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1020.0974819120997</v>
      </c>
      <c r="P42" s="36">
        <v>57.875274334670067</v>
      </c>
      <c r="Q42" s="36">
        <v>25.29</v>
      </c>
      <c r="R42" s="38">
        <v>47.5</v>
      </c>
      <c r="S42" s="38">
        <v>2.89</v>
      </c>
      <c r="T42" s="37">
        <f>SUMPRODUCT(LTA!J42:AN42,LTA!J$101:AN$101,LTA!J$103:AN$103)</f>
        <v>450.86</v>
      </c>
      <c r="U42" s="37">
        <f>SUMPRODUCT(LTA!J42:AN42,LTA!J$102:AN$102,LTA!J$103:AN$103)</f>
        <v>110.79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-287</v>
      </c>
      <c r="AA42" s="75">
        <f>STOA!H42</f>
        <v>583.48</v>
      </c>
      <c r="AB42" s="75">
        <f>-STOA!N42</f>
        <v>0</v>
      </c>
      <c r="AC42">
        <f t="shared" si="0"/>
        <v>26.732981025401305</v>
      </c>
      <c r="AD42">
        <f t="shared" si="1"/>
        <v>2513.0539896218374</v>
      </c>
      <c r="AE42">
        <f>'IDT-1'!B42</f>
        <v>0</v>
      </c>
      <c r="AF42" s="24"/>
      <c r="AG42">
        <f t="shared" si="2"/>
        <v>2513.0539896218374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-33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11.30612</v>
      </c>
      <c r="E43">
        <f>GT_NG!P43</f>
        <v>13.104771972213831</v>
      </c>
      <c r="F43">
        <f>GT_Spot!P43</f>
        <v>0</v>
      </c>
      <c r="G43">
        <f>PPCL_NG!P43</f>
        <v>40.840000000000003</v>
      </c>
      <c r="H43">
        <f>PPCL_Spot!P43</f>
        <v>0</v>
      </c>
      <c r="I43">
        <f>Bawana_NG!P43</f>
        <v>134.60999999999999</v>
      </c>
      <c r="J43">
        <f>Bawana_RLNG!P43</f>
        <v>360.15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1019.3012079914458</v>
      </c>
      <c r="P43" s="36">
        <v>57.875274334670067</v>
      </c>
      <c r="Q43" s="36">
        <v>25.29</v>
      </c>
      <c r="R43" s="38">
        <v>47.5</v>
      </c>
      <c r="S43" s="38">
        <v>2.89</v>
      </c>
      <c r="T43" s="37">
        <f>SUMPRODUCT(LTA!J43:AN43,LTA!J$101:AN$101,LTA!J$103:AN$103)</f>
        <v>473.89</v>
      </c>
      <c r="U43" s="37">
        <f>SUMPRODUCT(LTA!J43:AN43,LTA!J$102:AN$102,LTA!J$103:AN$103)</f>
        <v>120.80000000000001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-274</v>
      </c>
      <c r="AA43" s="75">
        <f>STOA!H43</f>
        <v>583.48</v>
      </c>
      <c r="AB43" s="75">
        <f>-STOA!N43</f>
        <v>0</v>
      </c>
      <c r="AC43">
        <f t="shared" si="0"/>
        <v>26.605811160725576</v>
      </c>
      <c r="AD43">
        <f t="shared" si="1"/>
        <v>2590.4315631376048</v>
      </c>
      <c r="AE43">
        <f>'IDT-1'!B43</f>
        <v>0</v>
      </c>
      <c r="AF43" s="24"/>
      <c r="AG43">
        <f t="shared" si="2"/>
        <v>2590.4315631376048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11.30612</v>
      </c>
      <c r="E44">
        <f>GT_NG!P44</f>
        <v>13.104771972213831</v>
      </c>
      <c r="F44">
        <f>GT_Spot!P44</f>
        <v>0</v>
      </c>
      <c r="G44">
        <f>PPCL_NG!P44</f>
        <v>40.840000000000003</v>
      </c>
      <c r="H44">
        <f>PPCL_Spot!P44</f>
        <v>0</v>
      </c>
      <c r="I44">
        <f>Bawana_NG!P44</f>
        <v>134.60999999999999</v>
      </c>
      <c r="J44">
        <f>Bawana_RLNG!P44</f>
        <v>360.15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1019.303426037073</v>
      </c>
      <c r="P44" s="36">
        <v>57.879999999999995</v>
      </c>
      <c r="Q44" s="36">
        <v>25.29</v>
      </c>
      <c r="R44" s="38">
        <v>47.5</v>
      </c>
      <c r="S44" s="38">
        <v>2.89</v>
      </c>
      <c r="T44" s="37">
        <f>SUMPRODUCT(LTA!J44:AN44,LTA!J$101:AN$101,LTA!J$103:AN$103)</f>
        <v>498.99</v>
      </c>
      <c r="U44" s="37">
        <f>SUMPRODUCT(LTA!J44:AN44,LTA!J$102:AN$102,LTA!J$103:AN$103)</f>
        <v>123.7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-272</v>
      </c>
      <c r="AA44" s="75">
        <f>STOA!H44</f>
        <v>583.48</v>
      </c>
      <c r="AB44" s="75">
        <f>-STOA!N44</f>
        <v>0</v>
      </c>
      <c r="AC44">
        <f t="shared" si="0"/>
        <v>26.824127172447835</v>
      </c>
      <c r="AD44">
        <f t="shared" si="1"/>
        <v>2620.2201908368388</v>
      </c>
      <c r="AE44">
        <f>'IDT-1'!B44</f>
        <v>0</v>
      </c>
      <c r="AF44" s="24"/>
      <c r="AG44">
        <f t="shared" si="2"/>
        <v>2620.2201908368388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11.30612</v>
      </c>
      <c r="E45">
        <f>GT_NG!P45</f>
        <v>13.104771972213831</v>
      </c>
      <c r="F45">
        <f>GT_Spot!P45</f>
        <v>0</v>
      </c>
      <c r="G45">
        <f>PPCL_NG!P45</f>
        <v>40.840000000000003</v>
      </c>
      <c r="H45">
        <f>PPCL_Spot!P45</f>
        <v>0</v>
      </c>
      <c r="I45">
        <f>Bawana_NG!P45</f>
        <v>134.60999999999999</v>
      </c>
      <c r="J45">
        <f>Bawana_RLNG!P45</f>
        <v>360.15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1019.303426037073</v>
      </c>
      <c r="P45" s="36">
        <v>57.875274334670067</v>
      </c>
      <c r="Q45" s="36">
        <v>25.29</v>
      </c>
      <c r="R45" s="38">
        <v>47.5</v>
      </c>
      <c r="S45" s="38">
        <v>2.89</v>
      </c>
      <c r="T45" s="37">
        <f>SUMPRODUCT(LTA!J45:AN45,LTA!J$101:AN$101,LTA!J$103:AN$103)</f>
        <v>540.31999999999994</v>
      </c>
      <c r="U45" s="37">
        <f>SUMPRODUCT(LTA!J45:AN45,LTA!J$102:AN$102,LTA!J$103:AN$103)</f>
        <v>119.9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-269</v>
      </c>
      <c r="AA45" s="75">
        <f>STOA!H45</f>
        <v>584.44000000000005</v>
      </c>
      <c r="AB45" s="75">
        <f>-STOA!N45</f>
        <v>0</v>
      </c>
      <c r="AC45">
        <f t="shared" si="0"/>
        <v>27.316450003684395</v>
      </c>
      <c r="AD45">
        <f t="shared" si="1"/>
        <v>2684.363142340273</v>
      </c>
      <c r="AE45">
        <f>'IDT-1'!B45</f>
        <v>0</v>
      </c>
      <c r="AF45" s="24"/>
      <c r="AG45">
        <f t="shared" si="2"/>
        <v>2684.363142340273</v>
      </c>
      <c r="AI45" s="34">
        <f>PXIL!H45</f>
        <v>0</v>
      </c>
      <c r="AJ45" s="34">
        <f>PXIL!N45</f>
        <v>0</v>
      </c>
      <c r="AK45" s="34">
        <f>RTM_IEX!H45</f>
        <v>23.15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11.30612</v>
      </c>
      <c r="E46">
        <f>GT_NG!P46</f>
        <v>13.104771972213831</v>
      </c>
      <c r="F46">
        <f>GT_Spot!P46</f>
        <v>0</v>
      </c>
      <c r="G46">
        <f>PPCL_NG!P46</f>
        <v>40.840000000000003</v>
      </c>
      <c r="H46">
        <f>PPCL_Spot!P46</f>
        <v>0</v>
      </c>
      <c r="I46">
        <f>Bawana_NG!P46</f>
        <v>134.60999999999999</v>
      </c>
      <c r="J46">
        <f>Bawana_RLNG!P46</f>
        <v>360.15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1019.303426037073</v>
      </c>
      <c r="P46" s="36">
        <v>57.875274334670067</v>
      </c>
      <c r="Q46" s="36">
        <v>25.29</v>
      </c>
      <c r="R46" s="38">
        <v>47.5</v>
      </c>
      <c r="S46" s="38">
        <v>2.89</v>
      </c>
      <c r="T46" s="37">
        <f>SUMPRODUCT(LTA!J46:AN46,LTA!J$101:AN$101,LTA!J$103:AN$103)</f>
        <v>563.13000000000011</v>
      </c>
      <c r="U46" s="37">
        <f>SUMPRODUCT(LTA!J46:AN46,LTA!J$102:AN$102,LTA!J$103:AN$103)</f>
        <v>121.6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-277</v>
      </c>
      <c r="AA46" s="75">
        <f>STOA!H46</f>
        <v>584.44000000000005</v>
      </c>
      <c r="AB46" s="75">
        <f>-STOA!N46</f>
        <v>0</v>
      </c>
      <c r="AC46">
        <f t="shared" si="0"/>
        <v>27.719715265483512</v>
      </c>
      <c r="AD46">
        <f t="shared" si="1"/>
        <v>2715.8998770784738</v>
      </c>
      <c r="AE46">
        <f>'IDT-1'!B46</f>
        <v>0</v>
      </c>
      <c r="AF46" s="24"/>
      <c r="AG46">
        <f t="shared" si="2"/>
        <v>2715.8998770784738</v>
      </c>
      <c r="AI46" s="34">
        <f>PXIL!H46</f>
        <v>0</v>
      </c>
      <c r="AJ46" s="34">
        <f>PXIL!N46</f>
        <v>0</v>
      </c>
      <c r="AK46" s="34">
        <f>RTM_IEX!H46</f>
        <v>38.58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11.30612</v>
      </c>
      <c r="E47">
        <f>GT_NG!P47</f>
        <v>13.104771972213831</v>
      </c>
      <c r="F47">
        <f>GT_Spot!P47</f>
        <v>0</v>
      </c>
      <c r="G47">
        <f>PPCL_NG!P47</f>
        <v>40.840000000000003</v>
      </c>
      <c r="H47">
        <f>PPCL_Spot!P47</f>
        <v>0</v>
      </c>
      <c r="I47">
        <f>Bawana_NG!P47</f>
        <v>134.60999999999999</v>
      </c>
      <c r="J47">
        <f>Bawana_RLNG!P47</f>
        <v>360.15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1033.956003710035</v>
      </c>
      <c r="P47" s="36">
        <v>57.875274334670067</v>
      </c>
      <c r="Q47" s="36">
        <v>25.29</v>
      </c>
      <c r="R47" s="38">
        <v>47.5</v>
      </c>
      <c r="S47" s="38">
        <v>2.89</v>
      </c>
      <c r="T47" s="37">
        <f>SUMPRODUCT(LTA!J47:AN47,LTA!J$101:AN$101,LTA!J$103:AN$103)</f>
        <v>566.05999999999995</v>
      </c>
      <c r="U47" s="37">
        <f>SUMPRODUCT(LTA!J47:AN47,LTA!J$102:AN$102,LTA!J$103:AN$103)</f>
        <v>123.30000000000001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-257</v>
      </c>
      <c r="AA47" s="75">
        <f>STOA!H47</f>
        <v>584.44000000000005</v>
      </c>
      <c r="AB47" s="75">
        <f>-STOA!N47</f>
        <v>0</v>
      </c>
      <c r="AC47">
        <f t="shared" si="0"/>
        <v>27.760901763438611</v>
      </c>
      <c r="AD47">
        <f t="shared" si="1"/>
        <v>2760.9312682534805</v>
      </c>
      <c r="AE47">
        <f>'IDT-1'!B47</f>
        <v>0</v>
      </c>
      <c r="AF47" s="24"/>
      <c r="AG47">
        <f t="shared" si="2"/>
        <v>2760.9312682534805</v>
      </c>
      <c r="AI47" s="34">
        <f>PXIL!H47</f>
        <v>0</v>
      </c>
      <c r="AJ47" s="34">
        <f>PXIL!N47</f>
        <v>0</v>
      </c>
      <c r="AK47" s="34">
        <f>RTM_IEX!H47</f>
        <v>44.37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11.30612</v>
      </c>
      <c r="E48">
        <f>GT_NG!P48</f>
        <v>13.104771972213831</v>
      </c>
      <c r="F48">
        <f>GT_Spot!P48</f>
        <v>0</v>
      </c>
      <c r="G48">
        <f>PPCL_NG!P48</f>
        <v>40.840000000000003</v>
      </c>
      <c r="H48">
        <f>PPCL_Spot!P48</f>
        <v>0</v>
      </c>
      <c r="I48">
        <f>Bawana_NG!P48</f>
        <v>134.60999999999999</v>
      </c>
      <c r="J48">
        <f>Bawana_RLNG!P48</f>
        <v>360.15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1034.0760031173593</v>
      </c>
      <c r="P48" s="36">
        <v>57.875274334670067</v>
      </c>
      <c r="Q48" s="36">
        <v>25.29</v>
      </c>
      <c r="R48" s="38">
        <v>47.5</v>
      </c>
      <c r="S48" s="38">
        <v>2.89</v>
      </c>
      <c r="T48" s="37">
        <f>SUMPRODUCT(LTA!J48:AN48,LTA!J$101:AN$101,LTA!J$103:AN$103)</f>
        <v>571.67000000000007</v>
      </c>
      <c r="U48" s="37">
        <f>SUMPRODUCT(LTA!J48:AN48,LTA!J$102:AN$102,LTA!J$103:AN$103)</f>
        <v>124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-247</v>
      </c>
      <c r="AA48" s="75">
        <f>STOA!H48</f>
        <v>584.44000000000005</v>
      </c>
      <c r="AB48" s="75">
        <f>-STOA!N48</f>
        <v>0</v>
      </c>
      <c r="AC48">
        <f t="shared" si="0"/>
        <v>27.835538181211248</v>
      </c>
      <c r="AD48">
        <f t="shared" si="1"/>
        <v>2789.8266312430324</v>
      </c>
      <c r="AE48">
        <f>'IDT-1'!B48</f>
        <v>0</v>
      </c>
      <c r="AF48" s="24"/>
      <c r="AG48">
        <f t="shared" si="2"/>
        <v>2789.8266312430324</v>
      </c>
      <c r="AI48" s="34">
        <f>PXIL!H48</f>
        <v>0</v>
      </c>
      <c r="AJ48" s="34">
        <f>PXIL!N48</f>
        <v>0</v>
      </c>
      <c r="AK48" s="34">
        <f>RTM_IEX!H48</f>
        <v>56.91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11.30612</v>
      </c>
      <c r="E49">
        <f>GT_NG!P49</f>
        <v>13.104771972213831</v>
      </c>
      <c r="F49">
        <f>GT_Spot!P49</f>
        <v>0</v>
      </c>
      <c r="G49">
        <f>PPCL_NG!P49</f>
        <v>40.840000000000003</v>
      </c>
      <c r="H49">
        <f>PPCL_Spot!P49</f>
        <v>0</v>
      </c>
      <c r="I49">
        <f>Bawana_NG!P49</f>
        <v>134.60999999999999</v>
      </c>
      <c r="J49">
        <f>Bawana_RLNG!P49</f>
        <v>360.15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1024.3255585449549</v>
      </c>
      <c r="P49" s="36">
        <v>57.875274334670067</v>
      </c>
      <c r="Q49" s="36">
        <v>25.29</v>
      </c>
      <c r="R49" s="38">
        <v>47.5</v>
      </c>
      <c r="S49" s="38">
        <v>2.89</v>
      </c>
      <c r="T49" s="37">
        <f>SUMPRODUCT(LTA!J49:AN49,LTA!J$101:AN$101,LTA!J$103:AN$103)</f>
        <v>588.42000000000007</v>
      </c>
      <c r="U49" s="37">
        <f>SUMPRODUCT(LTA!J49:AN49,LTA!J$102:AN$102,LTA!J$103:AN$103)</f>
        <v>125.4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-220</v>
      </c>
      <c r="AA49" s="75">
        <f>STOA!H49</f>
        <v>584.44000000000005</v>
      </c>
      <c r="AB49" s="75">
        <f>-STOA!N49</f>
        <v>0</v>
      </c>
      <c r="AC49">
        <f t="shared" si="0"/>
        <v>27.482913188231045</v>
      </c>
      <c r="AD49">
        <f t="shared" si="1"/>
        <v>2802.4288116636085</v>
      </c>
      <c r="AE49">
        <f>'IDT-1'!B49</f>
        <v>0</v>
      </c>
      <c r="AF49" s="24"/>
      <c r="AG49">
        <f t="shared" si="2"/>
        <v>2802.4288116636085</v>
      </c>
      <c r="AI49" s="34">
        <f>PXIL!H49</f>
        <v>0</v>
      </c>
      <c r="AJ49" s="34">
        <f>PXIL!N49</f>
        <v>0</v>
      </c>
      <c r="AK49" s="34">
        <f>RTM_IEX!H49</f>
        <v>33.76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11.30612</v>
      </c>
      <c r="E50">
        <f>GT_NG!P50</f>
        <v>14.098094400469069</v>
      </c>
      <c r="F50">
        <f>GT_Spot!P50</f>
        <v>0</v>
      </c>
      <c r="G50">
        <f>PPCL_NG!P50</f>
        <v>40.840000000000003</v>
      </c>
      <c r="H50">
        <f>PPCL_Spot!P50</f>
        <v>0</v>
      </c>
      <c r="I50">
        <f>Bawana_NG!P50</f>
        <v>134.60999999999999</v>
      </c>
      <c r="J50">
        <f>Bawana_RLNG!P50</f>
        <v>360.15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1024.4456177641136</v>
      </c>
      <c r="P50" s="36">
        <v>57.875274334670067</v>
      </c>
      <c r="Q50" s="36">
        <v>25.29</v>
      </c>
      <c r="R50" s="38">
        <v>47.5</v>
      </c>
      <c r="S50" s="38">
        <v>2.89</v>
      </c>
      <c r="T50" s="37">
        <f>SUMPRODUCT(LTA!J50:AN50,LTA!J$101:AN$101,LTA!J$103:AN$103)</f>
        <v>588.05999999999995</v>
      </c>
      <c r="U50" s="37">
        <f>SUMPRODUCT(LTA!J50:AN50,LTA!J$102:AN$102,LTA!J$103:AN$103)</f>
        <v>127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-208</v>
      </c>
      <c r="AA50" s="75">
        <f>STOA!H50</f>
        <v>584.44000000000005</v>
      </c>
      <c r="AB50" s="75">
        <f>-STOA!N50</f>
        <v>0</v>
      </c>
      <c r="AC50">
        <f t="shared" si="0"/>
        <v>27.473939701370647</v>
      </c>
      <c r="AD50">
        <f t="shared" si="1"/>
        <v>2825.4711667978822</v>
      </c>
      <c r="AE50">
        <f>'IDT-1'!B50</f>
        <v>0</v>
      </c>
      <c r="AF50" s="24"/>
      <c r="AG50">
        <f t="shared" si="2"/>
        <v>2825.4711667978822</v>
      </c>
      <c r="AI50" s="34">
        <f>PXIL!H50</f>
        <v>0</v>
      </c>
      <c r="AJ50" s="34">
        <f>PXIL!N50</f>
        <v>0</v>
      </c>
      <c r="AK50" s="34">
        <f>RTM_IEX!H50</f>
        <v>42.44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11.30612</v>
      </c>
      <c r="E51">
        <f>GT_NG!P51</f>
        <v>14.098094400469069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134.60999999999999</v>
      </c>
      <c r="J51">
        <f>Bawana_RLNG!P51</f>
        <v>360.15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1023.3880223137866</v>
      </c>
      <c r="P51" s="36">
        <v>55.196505665632721</v>
      </c>
      <c r="Q51" s="36">
        <v>17.920000000000002</v>
      </c>
      <c r="R51" s="38">
        <v>47.5</v>
      </c>
      <c r="S51" s="38">
        <v>2.89</v>
      </c>
      <c r="T51" s="37">
        <f>SUMPRODUCT(LTA!J51:AN51,LTA!J$101:AN$101,LTA!J$103:AN$103)</f>
        <v>579.86</v>
      </c>
      <c r="U51" s="37">
        <f>SUMPRODUCT(LTA!J51:AN51,LTA!J$102:AN$102,LTA!J$103:AN$103)</f>
        <v>136.30000000000001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-194</v>
      </c>
      <c r="AA51" s="75">
        <f>STOA!H51</f>
        <v>584.44000000000005</v>
      </c>
      <c r="AB51" s="75">
        <f>-STOA!N51</f>
        <v>0</v>
      </c>
      <c r="AC51">
        <f t="shared" si="0"/>
        <v>27.061710034619541</v>
      </c>
      <c r="AD51">
        <f t="shared" si="1"/>
        <v>2804.9270323452693</v>
      </c>
      <c r="AE51">
        <f>'IDT-1'!B51</f>
        <v>0</v>
      </c>
      <c r="AF51" s="24"/>
      <c r="AG51">
        <f t="shared" si="2"/>
        <v>2804.9270323452693</v>
      </c>
      <c r="AI51" s="34">
        <f>PXIL!H51</f>
        <v>0</v>
      </c>
      <c r="AJ51" s="34">
        <f>PXIL!N51</f>
        <v>0</v>
      </c>
      <c r="AK51" s="34">
        <f>RTM_IEX!H51</f>
        <v>18.329999999999998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11.30612</v>
      </c>
      <c r="E52">
        <f>GT_NG!P52</f>
        <v>14.098094400469069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134.60999999999999</v>
      </c>
      <c r="J52">
        <f>Bawana_RLNG!P52</f>
        <v>360.15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1022.9840769223117</v>
      </c>
      <c r="P52" s="36">
        <v>55.83</v>
      </c>
      <c r="Q52" s="36">
        <v>17.920000000000002</v>
      </c>
      <c r="R52" s="38">
        <v>47.5</v>
      </c>
      <c r="S52" s="38">
        <v>7.39</v>
      </c>
      <c r="T52" s="37">
        <f>SUMPRODUCT(LTA!J52:AN52,LTA!J$101:AN$101,LTA!J$103:AN$103)</f>
        <v>580.5</v>
      </c>
      <c r="U52" s="37">
        <f>SUMPRODUCT(LTA!J52:AN52,LTA!J$102:AN$102,LTA!J$103:AN$103)</f>
        <v>141.9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-160</v>
      </c>
      <c r="AA52" s="75">
        <f>STOA!H52</f>
        <v>584.44000000000005</v>
      </c>
      <c r="AB52" s="75">
        <f>-STOA!N52</f>
        <v>0</v>
      </c>
      <c r="AC52">
        <f t="shared" si="0"/>
        <v>26.825262883093608</v>
      </c>
      <c r="AD52">
        <f t="shared" si="1"/>
        <v>2845.3030284396873</v>
      </c>
      <c r="AE52">
        <f>'IDT-1'!B52</f>
        <v>0</v>
      </c>
      <c r="AF52" s="24"/>
      <c r="AG52">
        <f t="shared" si="2"/>
        <v>2845.3030284396873</v>
      </c>
      <c r="AI52" s="34">
        <f>PXIL!H52</f>
        <v>0</v>
      </c>
      <c r="AJ52" s="34">
        <f>PXIL!N52</f>
        <v>0</v>
      </c>
      <c r="AK52" s="34">
        <f>RTM_IEX!H52</f>
        <v>13.5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11.30612</v>
      </c>
      <c r="E53">
        <f>GT_NG!P53</f>
        <v>14.098094400469069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134.60999999999999</v>
      </c>
      <c r="J53">
        <f>Bawana_RLNG!P53</f>
        <v>360.15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1023.7701792543301</v>
      </c>
      <c r="P53" s="36">
        <v>55.83</v>
      </c>
      <c r="Q53" s="36">
        <v>17.920000000000002</v>
      </c>
      <c r="R53" s="38">
        <v>47.5</v>
      </c>
      <c r="S53" s="38">
        <v>7.39</v>
      </c>
      <c r="T53" s="37">
        <f>SUMPRODUCT(LTA!J53:AN53,LTA!J$101:AN$101,LTA!J$103:AN$103)</f>
        <v>573.99</v>
      </c>
      <c r="U53" s="37">
        <f>SUMPRODUCT(LTA!J53:AN53,LTA!J$102:AN$102,LTA!J$103:AN$103)</f>
        <v>147.19999999999999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-128</v>
      </c>
      <c r="AA53" s="75">
        <f>STOA!H53</f>
        <v>584.44000000000005</v>
      </c>
      <c r="AB53" s="75">
        <f>-STOA!N53</f>
        <v>0</v>
      </c>
      <c r="AC53">
        <f t="shared" si="0"/>
        <v>26.979379189879012</v>
      </c>
      <c r="AD53">
        <f t="shared" si="1"/>
        <v>2799.2250144649202</v>
      </c>
      <c r="AE53">
        <f>'IDT-1'!B53</f>
        <v>0</v>
      </c>
      <c r="AF53" s="24"/>
      <c r="AG53">
        <f t="shared" si="2"/>
        <v>2799.2250144649202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-64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11.30612</v>
      </c>
      <c r="E54">
        <f>GT_NG!P54</f>
        <v>14.098094400469069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134.60999999999999</v>
      </c>
      <c r="J54">
        <f>Bawana_RLNG!P54</f>
        <v>360.15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1033.1493171016041</v>
      </c>
      <c r="P54" s="36">
        <v>55.83</v>
      </c>
      <c r="Q54" s="36">
        <v>17.920000000000002</v>
      </c>
      <c r="R54" s="38">
        <v>47.5</v>
      </c>
      <c r="S54" s="38">
        <v>7.39</v>
      </c>
      <c r="T54" s="37">
        <f>SUMPRODUCT(LTA!J54:AN54,LTA!J$101:AN$101,LTA!J$103:AN$103)</f>
        <v>574.38</v>
      </c>
      <c r="U54" s="37">
        <f>SUMPRODUCT(LTA!J54:AN54,LTA!J$102:AN$102,LTA!J$103:AN$103)</f>
        <v>153.19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-101</v>
      </c>
      <c r="AA54" s="75">
        <f>STOA!H54</f>
        <v>584.44000000000005</v>
      </c>
      <c r="AB54" s="75">
        <f>-STOA!N54</f>
        <v>0</v>
      </c>
      <c r="AC54">
        <f t="shared" si="0"/>
        <v>27.137169420970782</v>
      </c>
      <c r="AD54">
        <f t="shared" si="1"/>
        <v>2811.8263620811026</v>
      </c>
      <c r="AE54">
        <f>'IDT-1'!B54</f>
        <v>0</v>
      </c>
      <c r="AF54" s="24"/>
      <c r="AG54">
        <f t="shared" si="2"/>
        <v>2811.8263620811026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-94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11.30612</v>
      </c>
      <c r="E55">
        <f>GT_NG!P55</f>
        <v>14.098094400469069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134.60999999999999</v>
      </c>
      <c r="J55">
        <f>Bawana_RLNG!P55</f>
        <v>360.15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1045.9080113451082</v>
      </c>
      <c r="P55" s="36">
        <v>60</v>
      </c>
      <c r="Q55" s="36">
        <v>25.29</v>
      </c>
      <c r="R55" s="38">
        <v>47.5</v>
      </c>
      <c r="S55" s="38">
        <v>7</v>
      </c>
      <c r="T55" s="37">
        <f>SUMPRODUCT(LTA!J55:AN55,LTA!J$101:AN$101,LTA!J$103:AN$103)</f>
        <v>577.21</v>
      </c>
      <c r="U55" s="37">
        <f>SUMPRODUCT(LTA!J55:AN55,LTA!J$102:AN$102,LTA!J$103:AN$103)</f>
        <v>154.88999999999999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-108</v>
      </c>
      <c r="AA55" s="75">
        <f>STOA!H55</f>
        <v>584.44000000000005</v>
      </c>
      <c r="AB55" s="75">
        <f>-STOA!N55</f>
        <v>0</v>
      </c>
      <c r="AC55">
        <f t="shared" si="0"/>
        <v>27.426881398965548</v>
      </c>
      <c r="AD55">
        <f t="shared" si="1"/>
        <v>2833.9753443466116</v>
      </c>
      <c r="AE55">
        <f>'IDT-1'!B55</f>
        <v>0</v>
      </c>
      <c r="AF55" s="24"/>
      <c r="AG55">
        <f t="shared" si="2"/>
        <v>2833.9753443466116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-93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11.30612</v>
      </c>
      <c r="E56">
        <f>GT_NG!P56</f>
        <v>14.098094400469069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134.60999999999999</v>
      </c>
      <c r="J56">
        <f>Bawana_RLNG!P56</f>
        <v>360.15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1045.7485250044119</v>
      </c>
      <c r="P56" s="36">
        <v>55.83</v>
      </c>
      <c r="Q56" s="36">
        <v>25.29</v>
      </c>
      <c r="R56" s="38">
        <v>47.5</v>
      </c>
      <c r="S56" s="38">
        <v>7</v>
      </c>
      <c r="T56" s="37">
        <f>SUMPRODUCT(LTA!J56:AN56,LTA!J$101:AN$101,LTA!J$103:AN$103)</f>
        <v>581.08999999999992</v>
      </c>
      <c r="U56" s="37">
        <f>SUMPRODUCT(LTA!J56:AN56,LTA!J$102:AN$102,LTA!J$103:AN$103)</f>
        <v>161.29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-97</v>
      </c>
      <c r="AA56" s="75">
        <f>STOA!H56</f>
        <v>584.44000000000005</v>
      </c>
      <c r="AB56" s="75">
        <f>-STOA!N56</f>
        <v>0</v>
      </c>
      <c r="AC56">
        <f t="shared" si="0"/>
        <v>27.400625294179701</v>
      </c>
      <c r="AD56">
        <f t="shared" si="1"/>
        <v>2848.9521141107011</v>
      </c>
      <c r="AE56">
        <f>'IDT-1'!B56</f>
        <v>0</v>
      </c>
      <c r="AF56" s="24"/>
      <c r="AG56">
        <f t="shared" si="2"/>
        <v>2848.9521141107011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-95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11.30612</v>
      </c>
      <c r="E57">
        <f>GT_NG!P57</f>
        <v>14.098094400469069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134.60999999999999</v>
      </c>
      <c r="J57">
        <f>Bawana_RLNG!P57</f>
        <v>360.15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1004.047836060307</v>
      </c>
      <c r="P57" s="36">
        <v>53.27</v>
      </c>
      <c r="Q57" s="36">
        <v>17.920000000000002</v>
      </c>
      <c r="R57" s="38">
        <v>47.5</v>
      </c>
      <c r="S57" s="38">
        <v>3.71</v>
      </c>
      <c r="T57" s="37">
        <f>SUMPRODUCT(LTA!J57:AN57,LTA!J$101:AN$101,LTA!J$103:AN$103)</f>
        <v>598.13</v>
      </c>
      <c r="U57" s="37">
        <f>SUMPRODUCT(LTA!J57:AN57,LTA!J$102:AN$102,LTA!J$103:AN$103)</f>
        <v>165.2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-57</v>
      </c>
      <c r="AA57" s="75">
        <f>STOA!H57</f>
        <v>584.44000000000005</v>
      </c>
      <c r="AB57" s="75">
        <f>-STOA!N57</f>
        <v>0</v>
      </c>
      <c r="AC57">
        <f t="shared" si="0"/>
        <v>27.030559929800326</v>
      </c>
      <c r="AD57">
        <f t="shared" si="1"/>
        <v>2825.3514905309758</v>
      </c>
      <c r="AE57">
        <f>'IDT-1'!B57</f>
        <v>0</v>
      </c>
      <c r="AF57" s="24"/>
      <c r="AG57">
        <f t="shared" si="2"/>
        <v>2825.3514905309758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-125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11.30612</v>
      </c>
      <c r="E58">
        <f>GT_NG!P58</f>
        <v>14.098094400469069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134.60999999999999</v>
      </c>
      <c r="J58">
        <f>Bawana_RLNG!P58</f>
        <v>360.15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1003.92494370732</v>
      </c>
      <c r="P58" s="36">
        <v>55.827200521486226</v>
      </c>
      <c r="Q58" s="36">
        <v>17.920000000000002</v>
      </c>
      <c r="R58" s="38">
        <v>47.5</v>
      </c>
      <c r="S58" s="38">
        <v>3.71</v>
      </c>
      <c r="T58" s="37">
        <f>SUMPRODUCT(LTA!J58:AN58,LTA!J$101:AN$101,LTA!J$103:AN$103)</f>
        <v>595.47</v>
      </c>
      <c r="U58" s="37">
        <f>SUMPRODUCT(LTA!J58:AN58,LTA!J$102:AN$102,LTA!J$103:AN$103)</f>
        <v>167.4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584.44000000000005</v>
      </c>
      <c r="AB58" s="75">
        <f>-STOA!N58</f>
        <v>0</v>
      </c>
      <c r="AC58">
        <f t="shared" si="0"/>
        <v>26.725240124869941</v>
      </c>
      <c r="AD58">
        <f t="shared" si="1"/>
        <v>2865.631118504406</v>
      </c>
      <c r="AE58">
        <f>'IDT-1'!B58</f>
        <v>-10</v>
      </c>
      <c r="AF58" s="24"/>
      <c r="AG58">
        <f t="shared" si="2"/>
        <v>2855.631118504406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-144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11.30612</v>
      </c>
      <c r="E59">
        <f>GT_NG!P59</f>
        <v>14.098094400469069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134.60999999999999</v>
      </c>
      <c r="J59">
        <f>Bawana_RLNG!P59</f>
        <v>360.15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1041.2756108762705</v>
      </c>
      <c r="P59" s="36">
        <v>106.74568965517241</v>
      </c>
      <c r="Q59" s="36">
        <v>37.200000000000003</v>
      </c>
      <c r="R59" s="38">
        <v>47.5</v>
      </c>
      <c r="S59" s="38">
        <v>6.75</v>
      </c>
      <c r="T59" s="37">
        <f>SUMPRODUCT(LTA!J59:AN59,LTA!J$101:AN$101,LTA!J$103:AN$103)</f>
        <v>599.98</v>
      </c>
      <c r="U59" s="37">
        <f>SUMPRODUCT(LTA!J59:AN59,LTA!J$102:AN$102,LTA!J$103:AN$103)</f>
        <v>136.4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584.44000000000005</v>
      </c>
      <c r="AB59" s="75">
        <f>-STOA!N59</f>
        <v>0</v>
      </c>
      <c r="AC59">
        <f t="shared" si="0"/>
        <v>28.566808172947219</v>
      </c>
      <c r="AD59">
        <f t="shared" si="1"/>
        <v>2813.8887067589649</v>
      </c>
      <c r="AE59">
        <f>'IDT-1'!B59</f>
        <v>0</v>
      </c>
      <c r="AF59" s="24"/>
      <c r="AG59">
        <f t="shared" si="2"/>
        <v>2813.8887067589649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-278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11.30612</v>
      </c>
      <c r="E60">
        <f>GT_NG!P60</f>
        <v>14.098094400469069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134.60999999999999</v>
      </c>
      <c r="J60">
        <f>Bawana_RLNG!P60</f>
        <v>360.15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1041.2765272407808</v>
      </c>
      <c r="P60" s="36">
        <v>114.10557215474759</v>
      </c>
      <c r="Q60" s="36">
        <v>37.200000000000003</v>
      </c>
      <c r="R60" s="38">
        <v>47.5</v>
      </c>
      <c r="S60" s="38">
        <v>6.75</v>
      </c>
      <c r="T60" s="37">
        <f>SUMPRODUCT(LTA!J60:AN60,LTA!J$101:AN$101,LTA!J$103:AN$103)</f>
        <v>592.91</v>
      </c>
      <c r="U60" s="37">
        <f>SUMPRODUCT(LTA!J60:AN60,LTA!J$102:AN$102,LTA!J$103:AN$103)</f>
        <v>138.69999999999999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584.44000000000005</v>
      </c>
      <c r="AB60" s="75">
        <f>-STOA!N60</f>
        <v>0</v>
      </c>
      <c r="AC60">
        <f t="shared" si="0"/>
        <v>28.224311101235305</v>
      </c>
      <c r="AD60">
        <f t="shared" si="1"/>
        <v>2859.822002694762</v>
      </c>
      <c r="AE60">
        <f>'IDT-1'!B60</f>
        <v>0</v>
      </c>
      <c r="AF60" s="24"/>
      <c r="AG60">
        <f t="shared" si="2"/>
        <v>2859.822002694762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-235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11.30612</v>
      </c>
      <c r="E61">
        <f>GT_NG!P61</f>
        <v>14.098094400469069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134.60999999999999</v>
      </c>
      <c r="J61">
        <f>Bawana_RLNG!P61</f>
        <v>360.15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996.07135365447641</v>
      </c>
      <c r="P61" s="36">
        <v>114.10557215474759</v>
      </c>
      <c r="Q61" s="36">
        <v>36.869999999999997</v>
      </c>
      <c r="R61" s="38">
        <v>47.5</v>
      </c>
      <c r="S61" s="38">
        <v>6.75</v>
      </c>
      <c r="T61" s="37">
        <f>SUMPRODUCT(LTA!J61:AN61,LTA!J$101:AN$101,LTA!J$103:AN$103)</f>
        <v>565.88</v>
      </c>
      <c r="U61" s="37">
        <f>SUMPRODUCT(LTA!J61:AN61,LTA!J$102:AN$102,LTA!J$103:AN$103)</f>
        <v>139.29999999999998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584.44000000000005</v>
      </c>
      <c r="AB61" s="75">
        <f>-STOA!N61</f>
        <v>0</v>
      </c>
      <c r="AC61">
        <f t="shared" si="0"/>
        <v>27.272486176389897</v>
      </c>
      <c r="AD61">
        <f t="shared" si="1"/>
        <v>2829.8086540333029</v>
      </c>
      <c r="AE61">
        <f>'IDT-1'!B61</f>
        <v>0</v>
      </c>
      <c r="AF61" s="24"/>
      <c r="AG61">
        <f t="shared" si="2"/>
        <v>2829.8086540333029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-194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11.30612</v>
      </c>
      <c r="E62">
        <f>GT_NG!P62</f>
        <v>14.098094400469069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134.60999999999999</v>
      </c>
      <c r="J62">
        <f>Bawana_RLNG!P62</f>
        <v>360.15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1038.4955408558094</v>
      </c>
      <c r="P62" s="36">
        <v>114.10557215474759</v>
      </c>
      <c r="Q62" s="36">
        <v>36.869999999999997</v>
      </c>
      <c r="R62" s="38">
        <v>47.5</v>
      </c>
      <c r="S62" s="38">
        <v>6.75</v>
      </c>
      <c r="T62" s="37">
        <f>SUMPRODUCT(LTA!J62:AN62,LTA!J$101:AN$101,LTA!J$103:AN$103)</f>
        <v>536.68999999999994</v>
      </c>
      <c r="U62" s="37">
        <f>SUMPRODUCT(LTA!J62:AN62,LTA!J$102:AN$102,LTA!J$103:AN$103)</f>
        <v>141.19999999999999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584.44000000000005</v>
      </c>
      <c r="AB62" s="75">
        <f>-STOA!N62</f>
        <v>0</v>
      </c>
      <c r="AC62">
        <f t="shared" si="0"/>
        <v>26.967584304911753</v>
      </c>
      <c r="AD62">
        <f t="shared" si="1"/>
        <v>2896.2477431061138</v>
      </c>
      <c r="AE62">
        <f>'IDT-1'!B62</f>
        <v>0</v>
      </c>
      <c r="AF62" s="24"/>
      <c r="AG62">
        <f t="shared" si="2"/>
        <v>2896.2477431061138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-143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11.30612</v>
      </c>
      <c r="E63">
        <f>GT_NG!P63</f>
        <v>14.098094400469069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134.60508830183173</v>
      </c>
      <c r="J63">
        <f>Bawana_RLNG!P63</f>
        <v>360.15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1068.9422805016352</v>
      </c>
      <c r="P63" s="36">
        <v>116.40096616483005</v>
      </c>
      <c r="Q63" s="36">
        <v>37.54</v>
      </c>
      <c r="R63" s="38">
        <v>47.5</v>
      </c>
      <c r="S63" s="38">
        <v>6.75</v>
      </c>
      <c r="T63" s="37">
        <f>SUMPRODUCT(LTA!J63:AN63,LTA!J$101:AN$101,LTA!J$103:AN$103)</f>
        <v>512.64</v>
      </c>
      <c r="U63" s="37">
        <f>SUMPRODUCT(LTA!J63:AN63,LTA!J$102:AN$102,LTA!J$103:AN$103)</f>
        <v>143.69999999999999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584.44000000000005</v>
      </c>
      <c r="AB63" s="75">
        <f>-STOA!N63</f>
        <v>0</v>
      </c>
      <c r="AC63">
        <f t="shared" si="0"/>
        <v>26.753752133535873</v>
      </c>
      <c r="AD63">
        <f t="shared" si="1"/>
        <v>2945.3187972352302</v>
      </c>
      <c r="AE63">
        <f>'IDT-1'!B63</f>
        <v>0</v>
      </c>
      <c r="AF63" s="24"/>
      <c r="AG63">
        <f t="shared" si="2"/>
        <v>2945.3187972352302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-106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11.30612</v>
      </c>
      <c r="E64">
        <f>GT_NG!P64</f>
        <v>14.098094400469069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134.60508830183173</v>
      </c>
      <c r="J64">
        <f>Bawana_RLNG!P64</f>
        <v>360.15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1040.9499989772371</v>
      </c>
      <c r="P64" s="36">
        <v>116.40096616483005</v>
      </c>
      <c r="Q64" s="36">
        <v>37.54</v>
      </c>
      <c r="R64" s="38">
        <v>47.5</v>
      </c>
      <c r="S64" s="38">
        <v>6.75</v>
      </c>
      <c r="T64" s="37">
        <f>SUMPRODUCT(LTA!J64:AN64,LTA!J$101:AN$101,LTA!J$103:AN$103)</f>
        <v>485.83000000000004</v>
      </c>
      <c r="U64" s="37">
        <f>SUMPRODUCT(LTA!J64:AN64,LTA!J$102:AN$102,LTA!J$103:AN$103)</f>
        <v>146.5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584.44000000000005</v>
      </c>
      <c r="AB64" s="75">
        <f>-STOA!N64</f>
        <v>0</v>
      </c>
      <c r="AC64">
        <f t="shared" si="0"/>
        <v>25.791721189787811</v>
      </c>
      <c r="AD64">
        <f t="shared" si="1"/>
        <v>2956.2785466545802</v>
      </c>
      <c r="AE64">
        <f>'IDT-1'!B64</f>
        <v>0</v>
      </c>
      <c r="AF64" s="24"/>
      <c r="AG64">
        <f t="shared" si="2"/>
        <v>2956.2785466545802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-44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11.30612</v>
      </c>
      <c r="E65">
        <f>GT_NG!P65</f>
        <v>14.098094400469069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134.60508830183173</v>
      </c>
      <c r="J65">
        <f>Bawana_RLNG!P65</f>
        <v>360.15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1037.4206683259549</v>
      </c>
      <c r="P65" s="36">
        <v>57.877127258288667</v>
      </c>
      <c r="Q65" s="36">
        <v>17.920000000000002</v>
      </c>
      <c r="R65" s="38">
        <v>47.5</v>
      </c>
      <c r="S65" s="38">
        <v>6.75</v>
      </c>
      <c r="T65" s="37">
        <f>SUMPRODUCT(LTA!J65:AN65,LTA!J$101:AN$101,LTA!J$103:AN$103)</f>
        <v>456.64</v>
      </c>
      <c r="U65" s="37">
        <f>SUMPRODUCT(LTA!J65:AN65,LTA!J$102:AN$102,LTA!J$103:AN$103)</f>
        <v>151.69999999999999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584.44000000000005</v>
      </c>
      <c r="AB65" s="75">
        <f>-STOA!N65</f>
        <v>0</v>
      </c>
      <c r="AC65">
        <f t="shared" si="0"/>
        <v>25.390235625606973</v>
      </c>
      <c r="AD65">
        <f t="shared" si="1"/>
        <v>2997.2568626609373</v>
      </c>
      <c r="AE65">
        <f>'IDT-1'!B65</f>
        <v>0</v>
      </c>
      <c r="AF65" s="24"/>
      <c r="AG65">
        <f t="shared" si="2"/>
        <v>2997.2568626609373</v>
      </c>
      <c r="AI65" s="34">
        <f>PXIL!H65</f>
        <v>0</v>
      </c>
      <c r="AJ65" s="34">
        <f>PXIL!N65</f>
        <v>0</v>
      </c>
      <c r="AK65" s="34">
        <f>RTM_IEX!H65</f>
        <v>102.24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11.30612</v>
      </c>
      <c r="E66">
        <f>GT_NG!P66</f>
        <v>14.098094400469069</v>
      </c>
      <c r="F66">
        <f>GT_Spot!P66</f>
        <v>0</v>
      </c>
      <c r="G66">
        <f>PPCL_NG!P66</f>
        <v>40.840000000000003</v>
      </c>
      <c r="H66">
        <f>PPCL_Spot!P66</f>
        <v>0</v>
      </c>
      <c r="I66">
        <f>Bawana_NG!P66</f>
        <v>134.60508830183173</v>
      </c>
      <c r="J66">
        <f>Bawana_RLNG!P66</f>
        <v>360.15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1037.4214806022128</v>
      </c>
      <c r="P66" s="36">
        <v>57.877127258288667</v>
      </c>
      <c r="Q66" s="36">
        <v>17.920000000000002</v>
      </c>
      <c r="R66" s="38">
        <v>47.5</v>
      </c>
      <c r="S66" s="38">
        <v>6.75</v>
      </c>
      <c r="T66" s="37">
        <f>SUMPRODUCT(LTA!J66:AN66,LTA!J$101:AN$101,LTA!J$103:AN$103)</f>
        <v>431.53000000000003</v>
      </c>
      <c r="U66" s="37">
        <f>SUMPRODUCT(LTA!J66:AN66,LTA!J$102:AN$102,LTA!J$103:AN$103)</f>
        <v>156.5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584.44000000000005</v>
      </c>
      <c r="AB66" s="75">
        <f>-STOA!N66</f>
        <v>0</v>
      </c>
      <c r="AC66">
        <f t="shared" si="0"/>
        <v>25.186206448727543</v>
      </c>
      <c r="AD66">
        <f t="shared" si="1"/>
        <v>2973.1717041140751</v>
      </c>
      <c r="AE66">
        <f>'IDT-1'!B66</f>
        <v>0</v>
      </c>
      <c r="AF66" s="24"/>
      <c r="AG66">
        <f t="shared" si="2"/>
        <v>2973.1717041140751</v>
      </c>
      <c r="AI66" s="34">
        <f>PXIL!H66</f>
        <v>0</v>
      </c>
      <c r="AJ66" s="34">
        <f>PXIL!N66</f>
        <v>0</v>
      </c>
      <c r="AK66" s="34">
        <f>RTM_IEX!H66</f>
        <v>97.42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11.30612</v>
      </c>
      <c r="E67">
        <f>GT_NG!P67</f>
        <v>14.098094400469069</v>
      </c>
      <c r="F67">
        <f>GT_Spot!P67</f>
        <v>0</v>
      </c>
      <c r="G67">
        <f>PPCL_NG!P67</f>
        <v>40.840000000000003</v>
      </c>
      <c r="H67">
        <f>PPCL_Spot!P67</f>
        <v>0</v>
      </c>
      <c r="I67">
        <f>Bawana_NG!P67</f>
        <v>134.60508830183173</v>
      </c>
      <c r="J67">
        <f>Bawana_RLNG!P67</f>
        <v>360.15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1060.2539527401277</v>
      </c>
      <c r="P67" s="36">
        <v>57.877127258288667</v>
      </c>
      <c r="Q67" s="36">
        <v>14.469999999999999</v>
      </c>
      <c r="R67" s="38">
        <v>47.5</v>
      </c>
      <c r="S67" s="38">
        <v>6.75</v>
      </c>
      <c r="T67" s="37">
        <f>SUMPRODUCT(LTA!J67:AN67,LTA!J$101:AN$101,LTA!J$103:AN$103)</f>
        <v>405.16</v>
      </c>
      <c r="U67" s="37">
        <f>SUMPRODUCT(LTA!J67:AN67,LTA!J$102:AN$102,LTA!J$103:AN$103)</f>
        <v>158.4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584.30000000000007</v>
      </c>
      <c r="AB67" s="75">
        <f>-STOA!N67</f>
        <v>0</v>
      </c>
      <c r="AC67">
        <f t="shared" si="0"/>
        <v>24.753375214686027</v>
      </c>
      <c r="AD67">
        <f t="shared" si="1"/>
        <v>2922.0770074860316</v>
      </c>
      <c r="AE67">
        <f>'IDT-1'!B67</f>
        <v>0</v>
      </c>
      <c r="AF67" s="24"/>
      <c r="AG67">
        <f t="shared" si="2"/>
        <v>2922.0770074860316</v>
      </c>
      <c r="AI67" s="34">
        <f>PXIL!H67</f>
        <v>0</v>
      </c>
      <c r="AJ67" s="34">
        <f>PXIL!N67</f>
        <v>0</v>
      </c>
      <c r="AK67" s="34">
        <f>RTM_IEX!H67</f>
        <v>51.12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11.30612</v>
      </c>
      <c r="E68">
        <f>GT_NG!P68</f>
        <v>14.098094400469069</v>
      </c>
      <c r="F68">
        <f>GT_Spot!P68</f>
        <v>0</v>
      </c>
      <c r="G68">
        <f>PPCL_NG!P68</f>
        <v>40.840000000000003</v>
      </c>
      <c r="H68">
        <f>PPCL_Spot!P68</f>
        <v>0</v>
      </c>
      <c r="I68">
        <f>Bawana_NG!P68</f>
        <v>134.60508830183173</v>
      </c>
      <c r="J68">
        <f>Bawana_RLNG!P68</f>
        <v>360.15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1058.4004739979539</v>
      </c>
      <c r="P68" s="36">
        <v>57.877127258288667</v>
      </c>
      <c r="Q68" s="36">
        <v>14.469999999999999</v>
      </c>
      <c r="R68" s="38">
        <v>47.5</v>
      </c>
      <c r="S68" s="38">
        <v>6.75</v>
      </c>
      <c r="T68" s="37">
        <f>SUMPRODUCT(LTA!J68:AN68,LTA!J$101:AN$101,LTA!J$103:AN$103)</f>
        <v>376.49</v>
      </c>
      <c r="U68" s="37">
        <f>SUMPRODUCT(LTA!J68:AN68,LTA!J$102:AN$102,LTA!J$103:AN$103)</f>
        <v>161.5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584.30000000000007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24.523017993251766</v>
      </c>
      <c r="AD68">
        <f t="shared" ref="AD68:AD98" si="4">SUM(B68:AB68,AI68:AV68)-AC68</f>
        <v>2894.8838859652919</v>
      </c>
      <c r="AE68">
        <f>'IDT-1'!B68</f>
        <v>0</v>
      </c>
      <c r="AF68" s="24"/>
      <c r="AG68">
        <f t="shared" ref="AG68:AG98" si="5">SUM(AD68:AF68)</f>
        <v>2894.8838859652919</v>
      </c>
      <c r="AI68" s="34">
        <f>PXIL!H68</f>
        <v>0</v>
      </c>
      <c r="AJ68" s="34">
        <f>PXIL!N68</f>
        <v>0</v>
      </c>
      <c r="AK68" s="34">
        <f>RTM_IEX!H68</f>
        <v>51.12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11.30612</v>
      </c>
      <c r="E69">
        <f>GT_NG!P69</f>
        <v>14.098094400469069</v>
      </c>
      <c r="F69">
        <f>GT_Spot!P69</f>
        <v>0</v>
      </c>
      <c r="G69">
        <f>PPCL_NG!P69</f>
        <v>40.840000000000003</v>
      </c>
      <c r="H69">
        <f>PPCL_Spot!P69</f>
        <v>0</v>
      </c>
      <c r="I69">
        <f>Bawana_NG!P69</f>
        <v>134.60508830183173</v>
      </c>
      <c r="J69">
        <f>Bawana_RLNG!P69</f>
        <v>360.15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1066.4881976010111</v>
      </c>
      <c r="P69" s="36">
        <v>57.877127258288667</v>
      </c>
      <c r="Q69" s="36">
        <v>17.920000000000002</v>
      </c>
      <c r="R69" s="38">
        <v>42.22</v>
      </c>
      <c r="S69" s="38">
        <v>6.75</v>
      </c>
      <c r="T69" s="37">
        <f>SUMPRODUCT(LTA!J69:AN69,LTA!J$101:AN$101,LTA!J$103:AN$103)</f>
        <v>357.89</v>
      </c>
      <c r="U69" s="37">
        <f>SUMPRODUCT(LTA!J69:AN69,LTA!J$102:AN$102,LTA!J$103:AN$103)</f>
        <v>166.29999999999998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584.30000000000007</v>
      </c>
      <c r="AB69" s="75">
        <f>-STOA!N69</f>
        <v>0</v>
      </c>
      <c r="AC69">
        <f t="shared" si="3"/>
        <v>24.240926871517448</v>
      </c>
      <c r="AD69">
        <f t="shared" si="4"/>
        <v>2861.5837006900838</v>
      </c>
      <c r="AE69">
        <f>'IDT-1'!B69</f>
        <v>0</v>
      </c>
      <c r="AF69" s="24"/>
      <c r="AG69">
        <f t="shared" si="5"/>
        <v>2861.5837006900838</v>
      </c>
      <c r="AI69" s="34">
        <f>PXIL!H69</f>
        <v>0</v>
      </c>
      <c r="AJ69" s="34">
        <f>PXIL!N69</f>
        <v>0</v>
      </c>
      <c r="AK69" s="34">
        <f>RTM_IEX!H69</f>
        <v>25.08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11.30612</v>
      </c>
      <c r="E70">
        <f>GT_NG!P70</f>
        <v>14.098094400469069</v>
      </c>
      <c r="F70">
        <f>GT_Spot!P70</f>
        <v>0</v>
      </c>
      <c r="G70">
        <f>PPCL_NG!P70</f>
        <v>40.840000000000003</v>
      </c>
      <c r="H70">
        <f>PPCL_Spot!P70</f>
        <v>0</v>
      </c>
      <c r="I70">
        <f>Bawana_NG!P70</f>
        <v>134.60508830183173</v>
      </c>
      <c r="J70">
        <f>Bawana_RLNG!P70</f>
        <v>360.15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1066.4881976010111</v>
      </c>
      <c r="P70" s="36">
        <v>57.877127258288667</v>
      </c>
      <c r="Q70" s="36">
        <v>17.920000000000002</v>
      </c>
      <c r="R70" s="38">
        <v>36.459999999999994</v>
      </c>
      <c r="S70" s="38">
        <v>6.75</v>
      </c>
      <c r="T70" s="37">
        <f>SUMPRODUCT(LTA!J70:AN70,LTA!J$101:AN$101,LTA!J$103:AN$103)</f>
        <v>325.98</v>
      </c>
      <c r="U70" s="37">
        <f>SUMPRODUCT(LTA!J70:AN70,LTA!J$102:AN$102,LTA!J$103:AN$103)</f>
        <v>167.7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584.30000000000007</v>
      </c>
      <c r="AB70" s="75">
        <f>-STOA!N70</f>
        <v>0</v>
      </c>
      <c r="AC70">
        <f t="shared" si="3"/>
        <v>23.863346871517447</v>
      </c>
      <c r="AD70">
        <f t="shared" si="4"/>
        <v>2817.0112806900834</v>
      </c>
      <c r="AE70">
        <f>'IDT-1'!B70</f>
        <v>0</v>
      </c>
      <c r="AF70" s="24"/>
      <c r="AG70">
        <f t="shared" si="5"/>
        <v>2817.0112806900834</v>
      </c>
      <c r="AI70" s="34">
        <f>PXIL!H70</f>
        <v>0</v>
      </c>
      <c r="AJ70" s="34">
        <f>PXIL!N70</f>
        <v>0</v>
      </c>
      <c r="AK70" s="34">
        <f>RTM_IEX!H70</f>
        <v>16.399999999999999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11.30612</v>
      </c>
      <c r="E71">
        <f>GT_NG!P71</f>
        <v>14.098094400469069</v>
      </c>
      <c r="F71">
        <f>GT_Spot!P71</f>
        <v>0</v>
      </c>
      <c r="G71">
        <f>PPCL_NG!P71</f>
        <v>40.840000000000003</v>
      </c>
      <c r="H71">
        <f>PPCL_Spot!P71</f>
        <v>0</v>
      </c>
      <c r="I71">
        <f>Bawana_NG!P71</f>
        <v>134.60508830183173</v>
      </c>
      <c r="J71">
        <f>Bawana_RLNG!P71</f>
        <v>360.15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1062.4481837088717</v>
      </c>
      <c r="P71" s="36">
        <v>57.877127258288667</v>
      </c>
      <c r="Q71" s="36">
        <v>17.920000000000002</v>
      </c>
      <c r="R71" s="38">
        <v>29.93</v>
      </c>
      <c r="S71" s="38">
        <v>6.75</v>
      </c>
      <c r="T71" s="37">
        <f>SUMPRODUCT(LTA!J71:AN71,LTA!J$101:AN$101,LTA!J$103:AN$103)</f>
        <v>293.93</v>
      </c>
      <c r="U71" s="37">
        <f>SUMPRODUCT(LTA!J71:AN71,LTA!J$102:AN$102,LTA!J$103:AN$103)</f>
        <v>167.7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584.30000000000007</v>
      </c>
      <c r="AB71" s="75">
        <f>-STOA!N71</f>
        <v>0</v>
      </c>
      <c r="AC71">
        <f t="shared" si="3"/>
        <v>23.967170754823478</v>
      </c>
      <c r="AD71">
        <f t="shared" si="4"/>
        <v>2829.2674429146382</v>
      </c>
      <c r="AE71">
        <f>'IDT-1'!B71</f>
        <v>0</v>
      </c>
      <c r="AF71" s="24"/>
      <c r="AG71">
        <f t="shared" si="5"/>
        <v>2829.2674429146382</v>
      </c>
      <c r="AI71" s="34">
        <f>PXIL!H71</f>
        <v>0</v>
      </c>
      <c r="AJ71" s="34">
        <f>PXIL!N71</f>
        <v>0</v>
      </c>
      <c r="AK71" s="34">
        <f>RTM_IEX!H71</f>
        <v>71.38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11.30612</v>
      </c>
      <c r="E72">
        <f>GT_NG!P72</f>
        <v>14.098094400469069</v>
      </c>
      <c r="F72">
        <f>GT_Spot!P72</f>
        <v>0</v>
      </c>
      <c r="G72">
        <f>PPCL_NG!P72</f>
        <v>40.840000000000003</v>
      </c>
      <c r="H72">
        <f>PPCL_Spot!P72</f>
        <v>0</v>
      </c>
      <c r="I72">
        <f>Bawana_NG!P72</f>
        <v>134.60508830183173</v>
      </c>
      <c r="J72">
        <f>Bawana_RLNG!P72</f>
        <v>360.15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1062.4481837088717</v>
      </c>
      <c r="P72" s="36">
        <v>57.877127258288667</v>
      </c>
      <c r="Q72" s="36">
        <v>17.920000000000002</v>
      </c>
      <c r="R72" s="38">
        <v>21.14</v>
      </c>
      <c r="S72" s="38">
        <v>6.75</v>
      </c>
      <c r="T72" s="37">
        <f>SUMPRODUCT(LTA!J72:AN72,LTA!J$101:AN$101,LTA!J$103:AN$103)</f>
        <v>261.82</v>
      </c>
      <c r="U72" s="37">
        <f>SUMPRODUCT(LTA!J72:AN72,LTA!J$102:AN$102,LTA!J$103:AN$103)</f>
        <v>167.29999999999998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584.30000000000007</v>
      </c>
      <c r="AB72" s="75">
        <f>-STOA!N72</f>
        <v>0</v>
      </c>
      <c r="AC72">
        <f t="shared" si="3"/>
        <v>23.814710754823476</v>
      </c>
      <c r="AD72">
        <f t="shared" si="4"/>
        <v>2811.2699029146384</v>
      </c>
      <c r="AE72">
        <f>'IDT-1'!B72</f>
        <v>0</v>
      </c>
      <c r="AF72" s="24"/>
      <c r="AG72">
        <f t="shared" si="5"/>
        <v>2811.2699029146384</v>
      </c>
      <c r="AI72" s="34">
        <f>PXIL!H72</f>
        <v>0</v>
      </c>
      <c r="AJ72" s="34">
        <f>PXIL!N72</f>
        <v>0</v>
      </c>
      <c r="AK72" s="34">
        <f>RTM_IEX!H72</f>
        <v>94.53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11.30612</v>
      </c>
      <c r="E73">
        <f>GT_NG!P73</f>
        <v>14.098094400469069</v>
      </c>
      <c r="F73">
        <f>GT_Spot!P73</f>
        <v>0</v>
      </c>
      <c r="G73">
        <f>PPCL_NG!P73</f>
        <v>40.840000000000003</v>
      </c>
      <c r="H73">
        <f>PPCL_Spot!P73</f>
        <v>0</v>
      </c>
      <c r="I73">
        <f>Bawana_NG!P73</f>
        <v>134.60999999999999</v>
      </c>
      <c r="J73">
        <f>Bawana_RLNG!P73</f>
        <v>360.15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1062.4481837088717</v>
      </c>
      <c r="P73" s="36">
        <v>57.877127258288667</v>
      </c>
      <c r="Q73" s="36">
        <v>17.920000000000002</v>
      </c>
      <c r="R73" s="38">
        <v>15.28</v>
      </c>
      <c r="S73" s="38">
        <v>6.75</v>
      </c>
      <c r="T73" s="37">
        <f>SUMPRODUCT(LTA!J73:AN73,LTA!J$101:AN$101,LTA!J$103:AN$103)</f>
        <v>232.68</v>
      </c>
      <c r="U73" s="37">
        <f>SUMPRODUCT(LTA!J73:AN73,LTA!J$102:AN$102,LTA!J$103:AN$103)</f>
        <v>150.1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584.30000000000007</v>
      </c>
      <c r="AB73" s="75">
        <f>-STOA!N73</f>
        <v>0</v>
      </c>
      <c r="AC73">
        <f t="shared" si="3"/>
        <v>23.335784013088091</v>
      </c>
      <c r="AD73">
        <f t="shared" si="4"/>
        <v>2754.733741354542</v>
      </c>
      <c r="AE73">
        <f>'IDT-1'!B73</f>
        <v>0</v>
      </c>
      <c r="AF73" s="24"/>
      <c r="AG73">
        <f t="shared" si="5"/>
        <v>2754.733741354542</v>
      </c>
      <c r="AI73" s="34">
        <f>PXIL!H73</f>
        <v>0</v>
      </c>
      <c r="AJ73" s="34">
        <f>PXIL!N73</f>
        <v>0</v>
      </c>
      <c r="AK73" s="34">
        <f>RTM_IEX!H73</f>
        <v>89.71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11.30612</v>
      </c>
      <c r="E74">
        <f>GT_NG!P74</f>
        <v>14.098094400469069</v>
      </c>
      <c r="F74">
        <f>GT_Spot!P74</f>
        <v>0</v>
      </c>
      <c r="G74">
        <f>PPCL_NG!P74</f>
        <v>40.840000000000003</v>
      </c>
      <c r="H74">
        <f>PPCL_Spot!P74</f>
        <v>0</v>
      </c>
      <c r="I74">
        <f>Bawana_NG!P74</f>
        <v>134.60999999999999</v>
      </c>
      <c r="J74">
        <f>Bawana_RLNG!P74</f>
        <v>360.15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1063.1035868885078</v>
      </c>
      <c r="P74" s="36">
        <v>118.29548300878199</v>
      </c>
      <c r="Q74" s="36">
        <v>38.22</v>
      </c>
      <c r="R74" s="38">
        <v>11.1</v>
      </c>
      <c r="S74" s="38">
        <v>6.75</v>
      </c>
      <c r="T74" s="37">
        <f>SUMPRODUCT(LTA!J74:AN74,LTA!J$101:AN$101,LTA!J$103:AN$103)</f>
        <v>204.82999999999998</v>
      </c>
      <c r="U74" s="37">
        <f>SUMPRODUCT(LTA!J74:AN74,LTA!J$102:AN$102,LTA!J$103:AN$103)</f>
        <v>150.6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584.30000000000007</v>
      </c>
      <c r="AB74" s="75">
        <f>-STOA!N74</f>
        <v>0</v>
      </c>
      <c r="AC74">
        <f t="shared" si="3"/>
        <v>23.017119588101171</v>
      </c>
      <c r="AD74">
        <f t="shared" si="4"/>
        <v>2717.1161647096574</v>
      </c>
      <c r="AE74">
        <f>'IDT-1'!B74</f>
        <v>0</v>
      </c>
      <c r="AF74" s="24"/>
      <c r="AG74">
        <f t="shared" si="5"/>
        <v>2717.1161647096574</v>
      </c>
      <c r="AI74" s="34">
        <f>PXIL!H74</f>
        <v>0</v>
      </c>
      <c r="AJ74" s="34">
        <f>PXIL!N74</f>
        <v>0</v>
      </c>
      <c r="AK74" s="34">
        <f>RTM_IEX!H74</f>
        <v>1.93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11.30612</v>
      </c>
      <c r="E75">
        <f>GT_NG!P75</f>
        <v>14.22140134857813</v>
      </c>
      <c r="F75">
        <f>GT_Spot!P75</f>
        <v>0</v>
      </c>
      <c r="G75">
        <f>PPCL_NG!P75</f>
        <v>40.840000000000003</v>
      </c>
      <c r="H75">
        <f>PPCL_Spot!P75</f>
        <v>0</v>
      </c>
      <c r="I75">
        <f>Bawana_NG!P75</f>
        <v>134.60999999999999</v>
      </c>
      <c r="J75">
        <f>Bawana_RLNG!P75</f>
        <v>363.26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1092.2821760855338</v>
      </c>
      <c r="P75" s="36">
        <v>118.29548300878199</v>
      </c>
      <c r="Q75" s="36">
        <v>38.22</v>
      </c>
      <c r="R75" s="38">
        <v>0</v>
      </c>
      <c r="S75" s="38">
        <v>6.75</v>
      </c>
      <c r="T75" s="37">
        <f>SUMPRODUCT(LTA!J75:AN75,LTA!J$101:AN$101,LTA!J$103:AN$103)</f>
        <v>173.07999999999998</v>
      </c>
      <c r="U75" s="37">
        <f>SUMPRODUCT(LTA!J75:AN75,LTA!J$102:AN$102,LTA!J$103:AN$103)</f>
        <v>150.88999999999999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571.62</v>
      </c>
      <c r="AB75" s="75">
        <f>-STOA!N75</f>
        <v>0</v>
      </c>
      <c r="AC75">
        <f t="shared" si="3"/>
        <v>23.376319515720308</v>
      </c>
      <c r="AD75">
        <f t="shared" si="4"/>
        <v>2759.5188609271736</v>
      </c>
      <c r="AE75">
        <f>'IDT-1'!B75</f>
        <v>0</v>
      </c>
      <c r="AF75" s="24"/>
      <c r="AG75">
        <f t="shared" si="5"/>
        <v>2759.5188609271736</v>
      </c>
      <c r="AI75" s="34">
        <f>PXIL!H75</f>
        <v>0</v>
      </c>
      <c r="AJ75" s="34">
        <f>PXIL!N75</f>
        <v>0</v>
      </c>
      <c r="AK75" s="34">
        <f>RTM_IEX!H75</f>
        <v>67.52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11.30612</v>
      </c>
      <c r="E76">
        <f>GT_NG!P76</f>
        <v>14.22140134857813</v>
      </c>
      <c r="F76">
        <f>GT_Spot!P76</f>
        <v>0</v>
      </c>
      <c r="G76">
        <f>PPCL_NG!P76</f>
        <v>40.840000000000003</v>
      </c>
      <c r="H76">
        <f>PPCL_Spot!P76</f>
        <v>0</v>
      </c>
      <c r="I76">
        <f>Bawana_NG!P76</f>
        <v>134.60999999999999</v>
      </c>
      <c r="J76">
        <f>Bawana_RLNG!P76</f>
        <v>363.26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1164.2286135397912</v>
      </c>
      <c r="P76" s="36">
        <v>118.29548300878199</v>
      </c>
      <c r="Q76" s="36">
        <v>38.22</v>
      </c>
      <c r="R76" s="38">
        <v>0</v>
      </c>
      <c r="S76" s="38">
        <v>6.75</v>
      </c>
      <c r="T76" s="37">
        <f>SUMPRODUCT(LTA!J76:AN76,LTA!J$101:AN$101,LTA!J$103:AN$103)</f>
        <v>151.59</v>
      </c>
      <c r="U76" s="37">
        <f>SUMPRODUCT(LTA!J76:AN76,LTA!J$102:AN$102,LTA!J$103:AN$103)</f>
        <v>152.38999999999999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571.62</v>
      </c>
      <c r="AB76" s="75">
        <f>-STOA!N76</f>
        <v>0</v>
      </c>
      <c r="AC76">
        <f t="shared" si="3"/>
        <v>23.24558559033607</v>
      </c>
      <c r="AD76">
        <f t="shared" si="4"/>
        <v>2744.0860323068155</v>
      </c>
      <c r="AE76">
        <f>'IDT-1'!B76</f>
        <v>0</v>
      </c>
      <c r="AF76" s="24"/>
      <c r="AG76">
        <f t="shared" si="5"/>
        <v>2744.0860323068155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11.30612</v>
      </c>
      <c r="E77">
        <f>GT_NG!P77</f>
        <v>14.22140134857813</v>
      </c>
      <c r="F77">
        <f>GT_Spot!P77</f>
        <v>0</v>
      </c>
      <c r="G77">
        <f>PPCL_NG!P77</f>
        <v>40.840000000000003</v>
      </c>
      <c r="H77">
        <f>PPCL_Spot!P77</f>
        <v>0</v>
      </c>
      <c r="I77">
        <f>Bawana_NG!P77</f>
        <v>134.60999999999999</v>
      </c>
      <c r="J77">
        <f>Bawana_RLNG!P77</f>
        <v>363.26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1218.0742800089699</v>
      </c>
      <c r="P77" s="36">
        <v>118.29548300878199</v>
      </c>
      <c r="Q77" s="36">
        <v>38.22</v>
      </c>
      <c r="R77" s="38">
        <v>0</v>
      </c>
      <c r="S77" s="38">
        <v>6.75</v>
      </c>
      <c r="T77" s="37">
        <f>SUMPRODUCT(LTA!J77:AN77,LTA!J$101:AN$101,LTA!J$103:AN$103)</f>
        <v>139.43</v>
      </c>
      <c r="U77" s="37">
        <f>SUMPRODUCT(LTA!J77:AN77,LTA!J$102:AN$102,LTA!J$103:AN$103)</f>
        <v>153.19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571.62</v>
      </c>
      <c r="AB77" s="75">
        <f>-STOA!N77</f>
        <v>0</v>
      </c>
      <c r="AC77">
        <f t="shared" si="3"/>
        <v>24.246273175768742</v>
      </c>
      <c r="AD77">
        <f t="shared" si="4"/>
        <v>2709.5710111905614</v>
      </c>
      <c r="AE77">
        <f>'IDT-1'!B77</f>
        <v>0</v>
      </c>
      <c r="AF77" s="24"/>
      <c r="AG77">
        <f t="shared" si="5"/>
        <v>2709.5710111905614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-76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11.30612</v>
      </c>
      <c r="E78">
        <f>GT_NG!P78</f>
        <v>14.22140134857813</v>
      </c>
      <c r="F78">
        <f>GT_Spot!P78</f>
        <v>0</v>
      </c>
      <c r="G78">
        <f>PPCL_NG!P78</f>
        <v>40.840000000000003</v>
      </c>
      <c r="H78">
        <f>PPCL_Spot!P78</f>
        <v>0</v>
      </c>
      <c r="I78">
        <f>Bawana_NG!P78</f>
        <v>134.60999999999999</v>
      </c>
      <c r="J78">
        <f>Bawana_RLNG!P78</f>
        <v>363.26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1232.5689819950073</v>
      </c>
      <c r="P78" s="36">
        <v>118.29548300878199</v>
      </c>
      <c r="Q78" s="36">
        <v>38.22</v>
      </c>
      <c r="R78" s="38">
        <v>0</v>
      </c>
      <c r="S78" s="38">
        <v>6.75</v>
      </c>
      <c r="T78" s="37">
        <f>SUMPRODUCT(LTA!J78:AN78,LTA!J$101:AN$101,LTA!J$103:AN$103)</f>
        <v>123.1</v>
      </c>
      <c r="U78" s="37">
        <f>SUMPRODUCT(LTA!J78:AN78,LTA!J$102:AN$102,LTA!J$103:AN$103)</f>
        <v>153.09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571.62</v>
      </c>
      <c r="AB78" s="75">
        <f>-STOA!N78</f>
        <v>0</v>
      </c>
      <c r="AC78">
        <f t="shared" si="3"/>
        <v>24.230016672451455</v>
      </c>
      <c r="AD78">
        <f t="shared" si="4"/>
        <v>2707.6519696799164</v>
      </c>
      <c r="AE78">
        <f>'IDT-1'!B78</f>
        <v>0</v>
      </c>
      <c r="AF78" s="24"/>
      <c r="AG78">
        <f t="shared" si="5"/>
        <v>2707.6519696799164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-76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11.30612</v>
      </c>
      <c r="E79">
        <f>GT_NG!P79</f>
        <v>13.222832980972516</v>
      </c>
      <c r="F79">
        <f>GT_Spot!P79</f>
        <v>0</v>
      </c>
      <c r="G79">
        <f>PPCL_NG!P79</f>
        <v>40.840000000000003</v>
      </c>
      <c r="H79">
        <f>PPCL_Spot!P79</f>
        <v>0</v>
      </c>
      <c r="I79">
        <f>Bawana_NG!P79</f>
        <v>131.95541821464533</v>
      </c>
      <c r="J79">
        <f>Bawana_RLNG!P79</f>
        <v>363.26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1221.553771560529</v>
      </c>
      <c r="P79" s="36">
        <v>118.29548300878199</v>
      </c>
      <c r="Q79" s="36">
        <v>38.22</v>
      </c>
      <c r="R79" s="38">
        <v>0</v>
      </c>
      <c r="S79" s="38">
        <v>6.75</v>
      </c>
      <c r="T79" s="37">
        <f>SUMPRODUCT(LTA!J79:AN79,LTA!J$101:AN$101,LTA!J$103:AN$103)</f>
        <v>113.53</v>
      </c>
      <c r="U79" s="37">
        <f>SUMPRODUCT(LTA!J79:AN79,LTA!J$102:AN$102,LTA!J$103:AN$103)</f>
        <v>156.19999999999999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654.29999999999995</v>
      </c>
      <c r="AB79" s="75">
        <f>-STOA!N79</f>
        <v>0</v>
      </c>
      <c r="AC79">
        <f t="shared" si="3"/>
        <v>25.348502641984087</v>
      </c>
      <c r="AD79">
        <f t="shared" si="4"/>
        <v>2697.0851231229444</v>
      </c>
      <c r="AE79">
        <f>'IDT-1'!B79</f>
        <v>0</v>
      </c>
      <c r="AF79" s="24"/>
      <c r="AG79">
        <f t="shared" si="5"/>
        <v>2697.0851231229444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-147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11.30612</v>
      </c>
      <c r="E80">
        <f>GT_NG!P80</f>
        <v>13.222832980972516</v>
      </c>
      <c r="F80">
        <f>GT_Spot!P80</f>
        <v>0</v>
      </c>
      <c r="G80">
        <f>PPCL_NG!P80</f>
        <v>40.840000000000003</v>
      </c>
      <c r="H80">
        <f>PPCL_Spot!P80</f>
        <v>0</v>
      </c>
      <c r="I80">
        <f>Bawana_NG!P80</f>
        <v>131.95541821464533</v>
      </c>
      <c r="J80">
        <f>Bawana_RLNG!P80</f>
        <v>363.26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1280.4371362113072</v>
      </c>
      <c r="P80" s="36">
        <v>118.29548300878199</v>
      </c>
      <c r="Q80" s="36">
        <v>38.22</v>
      </c>
      <c r="R80" s="38">
        <v>0</v>
      </c>
      <c r="S80" s="38">
        <v>6.75</v>
      </c>
      <c r="T80" s="37">
        <f>SUMPRODUCT(LTA!J80:AN80,LTA!J$101:AN$101,LTA!J$103:AN$103)</f>
        <v>108.22</v>
      </c>
      <c r="U80" s="37">
        <f>SUMPRODUCT(LTA!J80:AN80,LTA!J$102:AN$102,LTA!J$103:AN$103)</f>
        <v>157.5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654.29999999999995</v>
      </c>
      <c r="AB80" s="75">
        <f>-STOA!N80</f>
        <v>0</v>
      </c>
      <c r="AC80">
        <f t="shared" si="3"/>
        <v>26.080515952247083</v>
      </c>
      <c r="AD80">
        <f t="shared" si="4"/>
        <v>2719.2264744634604</v>
      </c>
      <c r="AE80">
        <f>'IDT-1'!B80</f>
        <v>0</v>
      </c>
      <c r="AF80" s="24"/>
      <c r="AG80">
        <f t="shared" si="5"/>
        <v>2719.2264744634604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-179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11.30612</v>
      </c>
      <c r="E81">
        <f>GT_NG!P81</f>
        <v>13.222832980972516</v>
      </c>
      <c r="F81">
        <f>GT_Spot!P81</f>
        <v>0</v>
      </c>
      <c r="G81">
        <f>PPCL_NG!P81</f>
        <v>40.840000000000003</v>
      </c>
      <c r="H81">
        <f>PPCL_Spot!P81</f>
        <v>0</v>
      </c>
      <c r="I81">
        <f>Bawana_NG!P81</f>
        <v>99.956095465020894</v>
      </c>
      <c r="J81">
        <f>Bawana_RLNG!P81</f>
        <v>363.26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1340.2651707843829</v>
      </c>
      <c r="P81" s="36">
        <v>118.29548300878199</v>
      </c>
      <c r="Q81" s="36">
        <v>38.22</v>
      </c>
      <c r="R81" s="38">
        <v>0</v>
      </c>
      <c r="S81" s="38">
        <v>6.75</v>
      </c>
      <c r="T81" s="37">
        <f>SUMPRODUCT(LTA!J81:AN81,LTA!J$101:AN$101,LTA!J$103:AN$103)</f>
        <v>101.98</v>
      </c>
      <c r="U81" s="37">
        <f>SUMPRODUCT(LTA!J81:AN81,LTA!J$102:AN$102,LTA!J$103:AN$103)</f>
        <v>159.30000000000001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654.29999999999995</v>
      </c>
      <c r="AB81" s="75">
        <f>-STOA!N81</f>
        <v>0</v>
      </c>
      <c r="AC81">
        <f t="shared" si="3"/>
        <v>26.378635024262739</v>
      </c>
      <c r="AD81">
        <f t="shared" si="4"/>
        <v>2730.3170672148954</v>
      </c>
      <c r="AE81">
        <f>'IDT-1'!B81</f>
        <v>0</v>
      </c>
      <c r="AF81" s="24"/>
      <c r="AG81">
        <f t="shared" si="5"/>
        <v>2730.3170672148954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-191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11.30612</v>
      </c>
      <c r="E82">
        <f>GT_NG!P82</f>
        <v>13.222832980972516</v>
      </c>
      <c r="F82">
        <f>GT_Spot!P82</f>
        <v>0</v>
      </c>
      <c r="G82">
        <f>PPCL_NG!P82</f>
        <v>40.840000000000003</v>
      </c>
      <c r="H82">
        <f>PPCL_Spot!P82</f>
        <v>0</v>
      </c>
      <c r="I82">
        <f>Bawana_NG!P82</f>
        <v>99.956095465020894</v>
      </c>
      <c r="J82">
        <f>Bawana_RLNG!P82</f>
        <v>363.26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1321.645684639278</v>
      </c>
      <c r="P82" s="36">
        <v>118.29548300878199</v>
      </c>
      <c r="Q82" s="36">
        <v>38.22</v>
      </c>
      <c r="R82" s="38">
        <v>0</v>
      </c>
      <c r="S82" s="38">
        <v>6.75</v>
      </c>
      <c r="T82" s="37">
        <f>SUMPRODUCT(LTA!J82:AN82,LTA!J$101:AN$101,LTA!J$103:AN$103)</f>
        <v>97.67</v>
      </c>
      <c r="U82" s="37">
        <f>SUMPRODUCT(LTA!J82:AN82,LTA!J$102:AN$102,LTA!J$103:AN$103)</f>
        <v>160.80000000000001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654.29999999999995</v>
      </c>
      <c r="AB82" s="75">
        <f>-STOA!N82</f>
        <v>0</v>
      </c>
      <c r="AC82">
        <f t="shared" si="3"/>
        <v>25.597175142176734</v>
      </c>
      <c r="AD82">
        <f t="shared" si="4"/>
        <v>2780.6690409518769</v>
      </c>
      <c r="AE82">
        <f>'IDT-1'!B82</f>
        <v>0</v>
      </c>
      <c r="AF82" s="24"/>
      <c r="AG82">
        <f t="shared" si="5"/>
        <v>2780.6690409518769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-120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11.30612</v>
      </c>
      <c r="E83">
        <f>GT_NG!P83</f>
        <v>13.222832980972516</v>
      </c>
      <c r="F83">
        <f>GT_Spot!P83</f>
        <v>0</v>
      </c>
      <c r="G83">
        <f>PPCL_NG!P83</f>
        <v>40.840000000000003</v>
      </c>
      <c r="H83">
        <f>PPCL_Spot!P83</f>
        <v>0</v>
      </c>
      <c r="I83">
        <f>Bawana_NG!P83</f>
        <v>99.956095465020894</v>
      </c>
      <c r="J83">
        <f>Bawana_RLNG!P83</f>
        <v>363.26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1326.8207980926536</v>
      </c>
      <c r="P83" s="36">
        <v>118.29548300878199</v>
      </c>
      <c r="Q83" s="36">
        <v>38.22</v>
      </c>
      <c r="R83" s="38">
        <v>0</v>
      </c>
      <c r="S83" s="38">
        <v>6.75</v>
      </c>
      <c r="T83" s="37">
        <f>SUMPRODUCT(LTA!J83:AN83,LTA!J$101:AN$101,LTA!J$103:AN$103)</f>
        <v>97.01</v>
      </c>
      <c r="U83" s="37">
        <f>SUMPRODUCT(LTA!J83:AN83,LTA!J$102:AN$102,LTA!J$103:AN$103)</f>
        <v>162.30000000000001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654.35</v>
      </c>
      <c r="AB83" s="75">
        <f>-STOA!N83</f>
        <v>0</v>
      </c>
      <c r="AC83">
        <f t="shared" si="3"/>
        <v>25.004314108093524</v>
      </c>
      <c r="AD83">
        <f t="shared" si="4"/>
        <v>2863.3270154393354</v>
      </c>
      <c r="AE83">
        <f>'IDT-1'!B83</f>
        <v>0</v>
      </c>
      <c r="AF83" s="24"/>
      <c r="AG83">
        <f t="shared" si="5"/>
        <v>2863.3270154393354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-44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11.30612</v>
      </c>
      <c r="E84">
        <f>GT_NG!P84</f>
        <v>13.222832980972516</v>
      </c>
      <c r="F84">
        <f>GT_Spot!P84</f>
        <v>0</v>
      </c>
      <c r="G84">
        <f>PPCL_NG!P84</f>
        <v>40.840000000000003</v>
      </c>
      <c r="H84">
        <f>PPCL_Spot!P84</f>
        <v>0</v>
      </c>
      <c r="I84">
        <f>Bawana_NG!P84</f>
        <v>99.956095465020894</v>
      </c>
      <c r="J84">
        <f>Bawana_RLNG!P84</f>
        <v>408.26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1326.8830748958537</v>
      </c>
      <c r="P84" s="36">
        <v>118.29548300878199</v>
      </c>
      <c r="Q84" s="36">
        <v>38.22</v>
      </c>
      <c r="R84" s="38">
        <v>0</v>
      </c>
      <c r="S84" s="38">
        <v>6.75</v>
      </c>
      <c r="T84" s="37">
        <f>SUMPRODUCT(LTA!J84:AN84,LTA!J$101:AN$101,LTA!J$103:AN$103)</f>
        <v>95.34</v>
      </c>
      <c r="U84" s="37">
        <f>SUMPRODUCT(LTA!J84:AN84,LTA!J$102:AN$102,LTA!J$103:AN$103)</f>
        <v>162.1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654.35</v>
      </c>
      <c r="AB84" s="75">
        <f>-STOA!N84</f>
        <v>0</v>
      </c>
      <c r="AC84">
        <f t="shared" si="3"/>
        <v>25.384071548690176</v>
      </c>
      <c r="AD84">
        <f t="shared" si="4"/>
        <v>2904.1395348019387</v>
      </c>
      <c r="AE84">
        <f>'IDT-1'!B84</f>
        <v>0</v>
      </c>
      <c r="AF84" s="24"/>
      <c r="AG84">
        <f t="shared" si="5"/>
        <v>2904.1395348019387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-46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11.30612</v>
      </c>
      <c r="E85">
        <f>GT_NG!P85</f>
        <v>13.222832980972516</v>
      </c>
      <c r="F85">
        <f>GT_Spot!P85</f>
        <v>0</v>
      </c>
      <c r="G85">
        <f>PPCL_NG!P85</f>
        <v>40.840000000000003</v>
      </c>
      <c r="H85">
        <f>PPCL_Spot!P85</f>
        <v>0</v>
      </c>
      <c r="I85">
        <f>Bawana_NG!P85</f>
        <v>99.956095465020894</v>
      </c>
      <c r="J85">
        <f>Bawana_RLNG!P85</f>
        <v>443.26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1326.2861225662762</v>
      </c>
      <c r="P85" s="36">
        <v>118.29548300878199</v>
      </c>
      <c r="Q85" s="36">
        <v>38.22</v>
      </c>
      <c r="R85" s="38">
        <v>0</v>
      </c>
      <c r="S85" s="38">
        <v>6.75</v>
      </c>
      <c r="T85" s="37">
        <f>SUMPRODUCT(LTA!J85:AN85,LTA!J$101:AN$101,LTA!J$103:AN$103)</f>
        <v>101.67</v>
      </c>
      <c r="U85" s="37">
        <f>SUMPRODUCT(LTA!J85:AN85,LTA!J$102:AN$102,LTA!J$103:AN$103)</f>
        <v>173.01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653.38</v>
      </c>
      <c r="AB85" s="75">
        <f>-STOA!N85</f>
        <v>0</v>
      </c>
      <c r="AC85">
        <f t="shared" si="3"/>
        <v>25.648773152348834</v>
      </c>
      <c r="AD85">
        <f t="shared" si="4"/>
        <v>2973.5478808687026</v>
      </c>
      <c r="AE85">
        <f>'IDT-1'!B85</f>
        <v>0</v>
      </c>
      <c r="AF85" s="24"/>
      <c r="AG85">
        <f t="shared" si="5"/>
        <v>2973.5478808687026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-27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11.30612</v>
      </c>
      <c r="E86">
        <f>GT_NG!P86</f>
        <v>13.222832980972516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99.956095465020894</v>
      </c>
      <c r="J86">
        <f>Bawana_RLNG!P86</f>
        <v>485.26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1308.5750040215337</v>
      </c>
      <c r="P86" s="36">
        <v>118.29548300878199</v>
      </c>
      <c r="Q86" s="36">
        <v>38.22</v>
      </c>
      <c r="R86" s="38">
        <v>0</v>
      </c>
      <c r="S86" s="38">
        <v>6.75</v>
      </c>
      <c r="T86" s="37">
        <f>SUMPRODUCT(LTA!J86:AN86,LTA!J$101:AN$101,LTA!J$103:AN$103)</f>
        <v>100.99</v>
      </c>
      <c r="U86" s="37">
        <f>SUMPRODUCT(LTA!J86:AN86,LTA!J$102:AN$102,LTA!J$103:AN$103)</f>
        <v>172.81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653.38</v>
      </c>
      <c r="AB86" s="75">
        <f>-STOA!N86</f>
        <v>0</v>
      </c>
      <c r="AC86">
        <f t="shared" si="3"/>
        <v>25.609630498000993</v>
      </c>
      <c r="AD86">
        <f t="shared" si="4"/>
        <v>3023.1559049783077</v>
      </c>
      <c r="AE86">
        <f>'IDT-1'!B86</f>
        <v>0</v>
      </c>
      <c r="AF86" s="24"/>
      <c r="AG86">
        <f t="shared" si="5"/>
        <v>3023.1559049783077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11.30612</v>
      </c>
      <c r="E87">
        <f>GT_NG!P87</f>
        <v>13.222832980972516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99.956095465020894</v>
      </c>
      <c r="J87">
        <f>Bawana_RLNG!P87</f>
        <v>443.26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1305.768596518001</v>
      </c>
      <c r="P87" s="36">
        <v>118.29548300878199</v>
      </c>
      <c r="Q87" s="36">
        <v>38.22</v>
      </c>
      <c r="R87" s="38">
        <v>0</v>
      </c>
      <c r="S87" s="38">
        <v>6.75</v>
      </c>
      <c r="T87" s="37">
        <f>SUMPRODUCT(LTA!J87:AN87,LTA!J$101:AN$101,LTA!J$103:AN$103)</f>
        <v>100.34</v>
      </c>
      <c r="U87" s="37">
        <f>SUMPRODUCT(LTA!J87:AN87,LTA!J$102:AN$102,LTA!J$103:AN$103)</f>
        <v>172.81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749.84</v>
      </c>
      <c r="AB87" s="75">
        <f>-STOA!N87</f>
        <v>0</v>
      </c>
      <c r="AC87">
        <f t="shared" si="3"/>
        <v>26.038060674971319</v>
      </c>
      <c r="AD87">
        <f t="shared" si="4"/>
        <v>3073.7310672978051</v>
      </c>
      <c r="AE87">
        <f>'IDT-1'!B87</f>
        <v>0</v>
      </c>
      <c r="AF87" s="24"/>
      <c r="AG87">
        <f t="shared" si="5"/>
        <v>3073.7310672978051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11.30612</v>
      </c>
      <c r="E88">
        <f>GT_NG!P88</f>
        <v>13.222832980972516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99.956095465020894</v>
      </c>
      <c r="J88">
        <f>Bawana_RLNG!P88</f>
        <v>483.26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1305.768596518001</v>
      </c>
      <c r="P88" s="36">
        <v>118.29548300878199</v>
      </c>
      <c r="Q88" s="36">
        <v>38.22</v>
      </c>
      <c r="R88" s="38">
        <v>0</v>
      </c>
      <c r="S88" s="38">
        <v>6.75</v>
      </c>
      <c r="T88" s="37">
        <f>SUMPRODUCT(LTA!J88:AN88,LTA!J$101:AN$101,LTA!J$103:AN$103)</f>
        <v>98.33</v>
      </c>
      <c r="U88" s="37">
        <f>SUMPRODUCT(LTA!J88:AN88,LTA!J$102:AN$102,LTA!J$103:AN$103)</f>
        <v>172.60999999999999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749.84</v>
      </c>
      <c r="AB88" s="75">
        <f>-STOA!N88</f>
        <v>0</v>
      </c>
      <c r="AC88">
        <f t="shared" si="3"/>
        <v>26.36675267497132</v>
      </c>
      <c r="AD88">
        <f t="shared" si="4"/>
        <v>3112.5323752978052</v>
      </c>
      <c r="AE88">
        <f>'IDT-1'!B88</f>
        <v>0</v>
      </c>
      <c r="AF88" s="24"/>
      <c r="AG88">
        <f t="shared" si="5"/>
        <v>3112.5323752978052</v>
      </c>
      <c r="AI88" s="34">
        <f>PXIL!H88</f>
        <v>0</v>
      </c>
      <c r="AJ88" s="34">
        <f>PXIL!N88</f>
        <v>0</v>
      </c>
      <c r="AK88" s="34">
        <f>RTM_IEX!H88</f>
        <v>1.34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11.30612</v>
      </c>
      <c r="E89">
        <f>GT_NG!P89</f>
        <v>13.222832980972516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99.956095465020894</v>
      </c>
      <c r="J89">
        <f>Bawana_RLNG!P89</f>
        <v>482.55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1310.1010246165567</v>
      </c>
      <c r="P89" s="36">
        <v>118.29548300878199</v>
      </c>
      <c r="Q89" s="36">
        <v>38.22</v>
      </c>
      <c r="R89" s="38">
        <v>0</v>
      </c>
      <c r="S89" s="38">
        <v>6.75</v>
      </c>
      <c r="T89" s="37">
        <f>SUMPRODUCT(LTA!J89:AN89,LTA!J$101:AN$101,LTA!J$103:AN$103)</f>
        <v>88.33</v>
      </c>
      <c r="U89" s="37">
        <f>SUMPRODUCT(LTA!J89:AN89,LTA!J$102:AN$102,LTA!J$103:AN$103)</f>
        <v>172.41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749.84</v>
      </c>
      <c r="AB89" s="75">
        <f>-STOA!N89</f>
        <v>0</v>
      </c>
      <c r="AC89">
        <f t="shared" si="3"/>
        <v>26.771905070999185</v>
      </c>
      <c r="AD89">
        <f t="shared" si="4"/>
        <v>3160.3596510003326</v>
      </c>
      <c r="AE89">
        <f>'IDT-1'!B89</f>
        <v>0</v>
      </c>
      <c r="AF89" s="24"/>
      <c r="AG89">
        <f t="shared" si="5"/>
        <v>3160.3596510003326</v>
      </c>
      <c r="AI89" s="34">
        <f>PXIL!H89</f>
        <v>0</v>
      </c>
      <c r="AJ89" s="34">
        <f>PXIL!N89</f>
        <v>0</v>
      </c>
      <c r="AK89" s="34">
        <f>RTM_IEX!H89</f>
        <v>56.15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11.30612</v>
      </c>
      <c r="E90">
        <f>GT_NG!P90</f>
        <v>13.222832980972516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99.956095465020894</v>
      </c>
      <c r="J90">
        <f>Bawana_RLNG!P90</f>
        <v>482.55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1327.3461449012991</v>
      </c>
      <c r="P90" s="36">
        <v>118.29548300878199</v>
      </c>
      <c r="Q90" s="36">
        <v>38.22</v>
      </c>
      <c r="R90" s="38">
        <v>0</v>
      </c>
      <c r="S90" s="38">
        <v>6.75</v>
      </c>
      <c r="T90" s="37">
        <f>SUMPRODUCT(LTA!J90:AN90,LTA!J$101:AN$101,LTA!J$103:AN$103)</f>
        <v>87.67</v>
      </c>
      <c r="U90" s="37">
        <f>SUMPRODUCT(LTA!J90:AN90,LTA!J$102:AN$102,LTA!J$103:AN$103)</f>
        <v>172.21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10.98</v>
      </c>
      <c r="Z90" s="34">
        <f>IEX!N90</f>
        <v>0</v>
      </c>
      <c r="AA90" s="75">
        <f>STOA!H90</f>
        <v>749.84</v>
      </c>
      <c r="AB90" s="75">
        <f>-STOA!N90</f>
        <v>0</v>
      </c>
      <c r="AC90">
        <f t="shared" si="3"/>
        <v>27.244448081391024</v>
      </c>
      <c r="AD90">
        <f t="shared" si="4"/>
        <v>3216.1422282746835</v>
      </c>
      <c r="AE90">
        <f>'IDT-1'!B90</f>
        <v>0</v>
      </c>
      <c r="AF90" s="24"/>
      <c r="AG90">
        <f t="shared" si="5"/>
        <v>3216.1422282746835</v>
      </c>
      <c r="AI90" s="34">
        <f>PXIL!H90</f>
        <v>0</v>
      </c>
      <c r="AJ90" s="34">
        <f>PXIL!N90</f>
        <v>0</v>
      </c>
      <c r="AK90" s="34">
        <f>RTM_IEX!H90</f>
        <v>82.05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2.99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11.30612</v>
      </c>
      <c r="E91">
        <f>GT_NG!P91</f>
        <v>14.22140134857813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99.956095465020894</v>
      </c>
      <c r="J91">
        <f>Bawana_RLNG!P91</f>
        <v>482.55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1327.5563283312135</v>
      </c>
      <c r="P91" s="36">
        <v>118.29548300878199</v>
      </c>
      <c r="Q91" s="36">
        <v>38.22</v>
      </c>
      <c r="R91" s="38">
        <v>0</v>
      </c>
      <c r="S91" s="38">
        <v>6.75</v>
      </c>
      <c r="T91" s="37">
        <f>SUMPRODUCT(LTA!J91:AN91,LTA!J$101:AN$101,LTA!J$103:AN$103)</f>
        <v>105</v>
      </c>
      <c r="U91" s="37">
        <f>SUMPRODUCT(LTA!J91:AN91,LTA!J$102:AN$102,LTA!J$103:AN$103)</f>
        <v>169.5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882.47000000000014</v>
      </c>
      <c r="AB91" s="75">
        <f>-STOA!N91</f>
        <v>0</v>
      </c>
      <c r="AC91">
        <f t="shared" si="3"/>
        <v>27.724917596490194</v>
      </c>
      <c r="AD91">
        <f t="shared" si="4"/>
        <v>3272.8605105571046</v>
      </c>
      <c r="AE91">
        <f>'IDT-1'!B91</f>
        <v>0</v>
      </c>
      <c r="AF91" s="24"/>
      <c r="AG91">
        <f t="shared" si="5"/>
        <v>3272.8605105571046</v>
      </c>
      <c r="AI91" s="34">
        <f>PXIL!H91</f>
        <v>0</v>
      </c>
      <c r="AJ91" s="34">
        <f>PXIL!N91</f>
        <v>0</v>
      </c>
      <c r="AK91" s="34">
        <f>RTM_IEX!H91</f>
        <v>4.76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11.30612</v>
      </c>
      <c r="E92">
        <f>GT_NG!P92</f>
        <v>14.22140134857813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99.956095465020894</v>
      </c>
      <c r="J92">
        <f>Bawana_RLNG!P92</f>
        <v>482.55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1327.7564994155016</v>
      </c>
      <c r="P92" s="36">
        <v>118.29548300878199</v>
      </c>
      <c r="Q92" s="36">
        <v>38.22</v>
      </c>
      <c r="R92" s="38">
        <v>0</v>
      </c>
      <c r="S92" s="38">
        <v>6.75</v>
      </c>
      <c r="T92" s="37">
        <f>SUMPRODUCT(LTA!J92:AN92,LTA!J$101:AN$101,LTA!J$103:AN$103)</f>
        <v>105</v>
      </c>
      <c r="U92" s="37">
        <f>SUMPRODUCT(LTA!J92:AN92,LTA!J$102:AN$102,LTA!J$103:AN$103)</f>
        <v>169.5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882.47000000000014</v>
      </c>
      <c r="AB92" s="75">
        <f>-STOA!N92</f>
        <v>0</v>
      </c>
      <c r="AC92">
        <f t="shared" si="3"/>
        <v>27.944999033598215</v>
      </c>
      <c r="AD92">
        <f t="shared" si="4"/>
        <v>3298.8406002042848</v>
      </c>
      <c r="AE92">
        <f>'IDT-1'!B92</f>
        <v>0</v>
      </c>
      <c r="AF92" s="24"/>
      <c r="AG92">
        <f t="shared" si="5"/>
        <v>3298.8406002042848</v>
      </c>
      <c r="AI92" s="34">
        <f>PXIL!H92</f>
        <v>0</v>
      </c>
      <c r="AJ92" s="34">
        <f>PXIL!N92</f>
        <v>0</v>
      </c>
      <c r="AK92" s="34">
        <f>RTM_IEX!H92</f>
        <v>30.76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11.30612</v>
      </c>
      <c r="E93">
        <f>GT_NG!P93</f>
        <v>14.22140134857813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99.956095465020894</v>
      </c>
      <c r="J93">
        <f>Bawana_RLNG!P93</f>
        <v>482.55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1327.9386187792725</v>
      </c>
      <c r="P93" s="36">
        <v>118.29548300878199</v>
      </c>
      <c r="Q93" s="36">
        <v>38.22</v>
      </c>
      <c r="R93" s="38">
        <v>0</v>
      </c>
      <c r="S93" s="38">
        <v>6.75</v>
      </c>
      <c r="T93" s="37">
        <f>SUMPRODUCT(LTA!J93:AN93,LTA!J$101:AN$101,LTA!J$103:AN$103)</f>
        <v>105</v>
      </c>
      <c r="U93" s="37">
        <f>SUMPRODUCT(LTA!J93:AN93,LTA!J$102:AN$102,LTA!J$103:AN$103)</f>
        <v>169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2.39</v>
      </c>
      <c r="Z93" s="34">
        <f>IEX!N93</f>
        <v>0</v>
      </c>
      <c r="AA93" s="75">
        <f>STOA!H93</f>
        <v>882.47000000000014</v>
      </c>
      <c r="AB93" s="75">
        <f>-STOA!N93</f>
        <v>0</v>
      </c>
      <c r="AC93">
        <f t="shared" si="3"/>
        <v>27.95593683625389</v>
      </c>
      <c r="AD93">
        <f t="shared" si="4"/>
        <v>3300.1317817653994</v>
      </c>
      <c r="AE93">
        <f>'IDT-1'!B93</f>
        <v>0</v>
      </c>
      <c r="AF93" s="24"/>
      <c r="AG93">
        <f t="shared" si="5"/>
        <v>3300.1317817653994</v>
      </c>
      <c r="AI93" s="34">
        <f>PXIL!H93</f>
        <v>0</v>
      </c>
      <c r="AJ93" s="34">
        <f>PXIL!N93</f>
        <v>0</v>
      </c>
      <c r="AK93" s="34">
        <f>RTM_IEX!H93</f>
        <v>29.27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0.72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11.30612</v>
      </c>
      <c r="E94">
        <f>GT_NG!P94</f>
        <v>14.22140134857813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99.956095465020894</v>
      </c>
      <c r="J94">
        <f>Bawana_RLNG!P94</f>
        <v>482.55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1312.7234138409892</v>
      </c>
      <c r="P94" s="36">
        <v>118.29548300878199</v>
      </c>
      <c r="Q94" s="36">
        <v>38.22</v>
      </c>
      <c r="R94" s="38">
        <v>0</v>
      </c>
      <c r="S94" s="38">
        <v>6.75</v>
      </c>
      <c r="T94" s="37">
        <f>SUMPRODUCT(LTA!J94:AN94,LTA!J$101:AN$101,LTA!J$103:AN$103)</f>
        <v>105</v>
      </c>
      <c r="U94" s="37">
        <f>SUMPRODUCT(LTA!J94:AN94,LTA!J$102:AN$102,LTA!J$103:AN$103)</f>
        <v>168.8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20</v>
      </c>
      <c r="Z94" s="34">
        <f>IEX!N94</f>
        <v>0</v>
      </c>
      <c r="AA94" s="75">
        <f>STOA!H94</f>
        <v>882.47000000000014</v>
      </c>
      <c r="AB94" s="75">
        <f>-STOA!N94</f>
        <v>0</v>
      </c>
      <c r="AC94">
        <f t="shared" si="3"/>
        <v>27.99814511477231</v>
      </c>
      <c r="AD94">
        <f t="shared" si="4"/>
        <v>3305.1143685485986</v>
      </c>
      <c r="AE94">
        <f>'IDT-1'!B94</f>
        <v>0</v>
      </c>
      <c r="AF94" s="24"/>
      <c r="AG94">
        <f t="shared" si="5"/>
        <v>3305.1143685485986</v>
      </c>
      <c r="AI94" s="34">
        <f>PXIL!H94</f>
        <v>0</v>
      </c>
      <c r="AJ94" s="34">
        <f>PXIL!N94</f>
        <v>0</v>
      </c>
      <c r="AK94" s="34">
        <f>RTM_IEX!H94</f>
        <v>26.96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5.86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11.30612</v>
      </c>
      <c r="E95">
        <f>GT_NG!P95</f>
        <v>14.22140134857813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99.956095465020894</v>
      </c>
      <c r="J95">
        <f>Bawana_RLNG!P95</f>
        <v>482.55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1306.774810042511</v>
      </c>
      <c r="P95" s="36">
        <v>118.29548300878199</v>
      </c>
      <c r="Q95" s="36">
        <v>38.22</v>
      </c>
      <c r="R95" s="38">
        <v>0</v>
      </c>
      <c r="S95" s="38">
        <v>6.75</v>
      </c>
      <c r="T95" s="37">
        <f>SUMPRODUCT(LTA!J95:AN95,LTA!J$101:AN$101,LTA!J$103:AN$103)</f>
        <v>110</v>
      </c>
      <c r="U95" s="37">
        <f>SUMPRODUCT(LTA!J95:AN95,LTA!J$102:AN$102,LTA!J$103:AN$103)</f>
        <v>169.31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23.68</v>
      </c>
      <c r="Z95" s="34">
        <f>IEX!N95</f>
        <v>0</v>
      </c>
      <c r="AA95" s="75">
        <f>STOA!H95</f>
        <v>881.46000000000015</v>
      </c>
      <c r="AB95" s="75">
        <f>-STOA!N95</f>
        <v>0</v>
      </c>
      <c r="AC95">
        <f t="shared" si="3"/>
        <v>27.941204842865087</v>
      </c>
      <c r="AD95">
        <f t="shared" si="4"/>
        <v>3298.3927050220268</v>
      </c>
      <c r="AE95">
        <f>'IDT-1'!B95</f>
        <v>0</v>
      </c>
      <c r="AF95" s="24"/>
      <c r="AG95">
        <f t="shared" si="5"/>
        <v>3298.3927050220268</v>
      </c>
      <c r="AI95" s="34">
        <f>PXIL!H95</f>
        <v>0</v>
      </c>
      <c r="AJ95" s="34">
        <f>PXIL!N95</f>
        <v>0</v>
      </c>
      <c r="AK95" s="34">
        <f>RTM_IEX!H95</f>
        <v>17.12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6.69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11.30612</v>
      </c>
      <c r="E96">
        <f>GT_NG!P96</f>
        <v>14.22140134857813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99.956095465020894</v>
      </c>
      <c r="J96">
        <f>Bawana_RLNG!P96</f>
        <v>482.55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1306.774810042511</v>
      </c>
      <c r="P96" s="36">
        <v>118.29548300878199</v>
      </c>
      <c r="Q96" s="36">
        <v>38.22</v>
      </c>
      <c r="R96" s="38">
        <v>0</v>
      </c>
      <c r="S96" s="38">
        <v>6.75</v>
      </c>
      <c r="T96" s="37">
        <f>SUMPRODUCT(LTA!J96:AN96,LTA!J$101:AN$101,LTA!J$103:AN$103)</f>
        <v>110</v>
      </c>
      <c r="U96" s="37">
        <f>SUMPRODUCT(LTA!J96:AN96,LTA!J$102:AN$102,LTA!J$103:AN$103)</f>
        <v>168.6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19.54</v>
      </c>
      <c r="Z96" s="34">
        <f>IEX!N96</f>
        <v>0</v>
      </c>
      <c r="AA96" s="75">
        <f>STOA!H96</f>
        <v>881.46000000000015</v>
      </c>
      <c r="AB96" s="75">
        <f>-STOA!N96</f>
        <v>0</v>
      </c>
      <c r="AC96">
        <f t="shared" si="3"/>
        <v>27.791180842865092</v>
      </c>
      <c r="AD96">
        <f t="shared" si="4"/>
        <v>3280.6827290220263</v>
      </c>
      <c r="AE96">
        <f>'IDT-1'!B96</f>
        <v>0</v>
      </c>
      <c r="AF96" s="24"/>
      <c r="AG96">
        <f t="shared" si="5"/>
        <v>3280.6827290220263</v>
      </c>
      <c r="AI96" s="34">
        <f>PXIL!H96</f>
        <v>0</v>
      </c>
      <c r="AJ96" s="34">
        <f>PXIL!N96</f>
        <v>0</v>
      </c>
      <c r="AK96" s="34">
        <f>RTM_IEX!H96</f>
        <v>5.64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5.16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11.30612</v>
      </c>
      <c r="E97">
        <f>GT_NG!P97</f>
        <v>14.22140134857813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99.956095465020894</v>
      </c>
      <c r="J97">
        <f>Bawana_RLNG!P97</f>
        <v>482.55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1306.0884485266668</v>
      </c>
      <c r="P97" s="36">
        <v>118.29548300878199</v>
      </c>
      <c r="Q97" s="36">
        <v>38.22</v>
      </c>
      <c r="R97" s="38">
        <v>0</v>
      </c>
      <c r="S97" s="38">
        <v>6.75</v>
      </c>
      <c r="T97" s="37">
        <f>SUMPRODUCT(LTA!J97:AN97,LTA!J$101:AN$101,LTA!J$103:AN$103)</f>
        <v>110</v>
      </c>
      <c r="U97" s="37">
        <f>SUMPRODUCT(LTA!J97:AN97,LTA!J$102:AN$102,LTA!J$103:AN$103)</f>
        <v>168.6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6.35</v>
      </c>
      <c r="Z97" s="34">
        <f>IEX!N97</f>
        <v>0</v>
      </c>
      <c r="AA97" s="75">
        <f>STOA!H97</f>
        <v>880.79000000000008</v>
      </c>
      <c r="AB97" s="75">
        <f>-STOA!N97</f>
        <v>0</v>
      </c>
      <c r="AC97">
        <f t="shared" si="3"/>
        <v>27.725905929730224</v>
      </c>
      <c r="AD97">
        <f t="shared" si="4"/>
        <v>3240.8416424193174</v>
      </c>
      <c r="AE97">
        <f>'IDT-1'!B97</f>
        <v>0</v>
      </c>
      <c r="AF97" s="24"/>
      <c r="AG97">
        <f t="shared" si="5"/>
        <v>3240.8416424193174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-16</v>
      </c>
      <c r="AM97" s="34">
        <f>RTM_PXI!H97</f>
        <v>0</v>
      </c>
      <c r="AN97" s="34">
        <f>RTM_PXI!N97</f>
        <v>0</v>
      </c>
      <c r="AO97" s="147">
        <f>GDAM_IEX!H97</f>
        <v>1.44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11.30612</v>
      </c>
      <c r="E98">
        <f>GT_NG!P98</f>
        <v>14.22140134857813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99.956095465020894</v>
      </c>
      <c r="J98">
        <f>Bawana_RLNG!P98</f>
        <v>482.21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1306.0884485266668</v>
      </c>
      <c r="P98" s="36">
        <v>118.29548300878199</v>
      </c>
      <c r="Q98" s="36">
        <v>38.22</v>
      </c>
      <c r="R98" s="38">
        <v>0</v>
      </c>
      <c r="S98" s="38">
        <v>6.75</v>
      </c>
      <c r="T98" s="37">
        <f>SUMPRODUCT(LTA!J98:AN98,LTA!J$101:AN$101,LTA!J$103:AN$103)</f>
        <v>110</v>
      </c>
      <c r="U98" s="37">
        <f>SUMPRODUCT(LTA!J98:AN98,LTA!J$102:AN$102,LTA!J$103:AN$103)</f>
        <v>168.4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880.66000000000008</v>
      </c>
      <c r="AB98" s="75">
        <f>-STOA!N98</f>
        <v>0</v>
      </c>
      <c r="AC98">
        <f t="shared" si="3"/>
        <v>27.917447819201787</v>
      </c>
      <c r="AD98">
        <f t="shared" si="4"/>
        <v>3201.1901005298459</v>
      </c>
      <c r="AE98">
        <f>'IDT-1'!B98</f>
        <v>0</v>
      </c>
      <c r="AF98" s="24"/>
      <c r="AG98">
        <f t="shared" si="5"/>
        <v>3201.1901005298459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-47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0.27134687999999968</v>
      </c>
      <c r="E99">
        <f t="shared" si="6"/>
        <v>0.34038586625602868</v>
      </c>
      <c r="F99">
        <f t="shared" si="6"/>
        <v>0</v>
      </c>
      <c r="G99">
        <f t="shared" si="6"/>
        <v>0.97589274743214782</v>
      </c>
      <c r="H99">
        <f t="shared" si="6"/>
        <v>0</v>
      </c>
      <c r="I99">
        <f t="shared" si="6"/>
        <v>2.9930009966894842</v>
      </c>
      <c r="J99">
        <f t="shared" si="6"/>
        <v>9.1957200000000068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26.401676462606424</v>
      </c>
      <c r="P99" s="36">
        <f t="shared" si="6"/>
        <v>2.0282580341673975</v>
      </c>
      <c r="Q99" s="36">
        <f t="shared" si="6"/>
        <v>0.69295999999999902</v>
      </c>
      <c r="R99" s="38">
        <f t="shared" si="6"/>
        <v>0.50632250000000001</v>
      </c>
      <c r="S99" s="38">
        <f t="shared" si="6"/>
        <v>0.12810999999999989</v>
      </c>
      <c r="T99" s="37">
        <f t="shared" si="6"/>
        <v>5.9546849999999996</v>
      </c>
      <c r="U99" s="37">
        <f t="shared" si="6"/>
        <v>3.4562649999999984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4.41275E-2</v>
      </c>
      <c r="Z99" s="34">
        <f t="shared" si="6"/>
        <v>-1.4710000000000001</v>
      </c>
      <c r="AA99" s="75">
        <f t="shared" si="6"/>
        <v>15.490150000000012</v>
      </c>
      <c r="AB99" s="75">
        <f t="shared" si="6"/>
        <v>0</v>
      </c>
      <c r="AC99">
        <f t="shared" si="6"/>
        <v>0.60549055442640121</v>
      </c>
      <c r="AD99">
        <f t="shared" si="6"/>
        <v>64.974292932725106</v>
      </c>
      <c r="AE99">
        <f t="shared" si="6"/>
        <v>-2.5000000000000001E-3</v>
      </c>
      <c r="AG99">
        <f t="shared" si="6"/>
        <v>64.971792932725108</v>
      </c>
      <c r="AI99">
        <f t="shared" si="6"/>
        <v>0</v>
      </c>
      <c r="AJ99">
        <f t="shared" si="6"/>
        <v>0</v>
      </c>
      <c r="AK99">
        <f t="shared" si="6"/>
        <v>0.32370749999999998</v>
      </c>
      <c r="AL99">
        <f t="shared" si="6"/>
        <v>-1.7665</v>
      </c>
      <c r="AM99">
        <f t="shared" si="6"/>
        <v>0</v>
      </c>
      <c r="AN99">
        <f t="shared" si="6"/>
        <v>0</v>
      </c>
      <c r="AO99">
        <f t="shared" si="6"/>
        <v>1.4675000000000001E-2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45496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6.3224299999999998</v>
      </c>
      <c r="E3">
        <f>GT_NG!Q3</f>
        <v>8.11164910281971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57.597750087887192</v>
      </c>
      <c r="J3">
        <f>Bawana_RLNG!Q3</f>
        <v>58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799.69035885995481</v>
      </c>
      <c r="P3" s="36">
        <v>68.407387934326081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53.33</v>
      </c>
      <c r="U3" s="37">
        <f>SUMPRODUCT(LTA!J3:AN3,LTA!J$102:AN$102,LTA!J$104:AN$104)</f>
        <v>121.33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40.76</v>
      </c>
      <c r="Z3" s="34">
        <f>IEX!O3</f>
        <v>0</v>
      </c>
      <c r="AA3" s="75">
        <f>STOA!I3</f>
        <v>368.32000000000005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15.197593462880594</v>
      </c>
      <c r="AD3">
        <f>SUM(B3:AB3,AI3:AV3)-AC3</f>
        <v>1462.6419825221071</v>
      </c>
      <c r="AE3">
        <f>'IDT-1'!C3</f>
        <v>0</v>
      </c>
      <c r="AF3" s="24"/>
      <c r="AG3">
        <f>SUM(AD3:AF3)</f>
        <v>1462.6419825221071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-165</v>
      </c>
      <c r="AM3" s="34">
        <f>RTM_PXI!I3</f>
        <v>0</v>
      </c>
      <c r="AN3" s="34">
        <f>RTM_PXI!O3</f>
        <v>0</v>
      </c>
      <c r="AO3" s="147">
        <f>GDAM_IEX!I3</f>
        <v>14.87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6.3224299999999998</v>
      </c>
      <c r="E4">
        <f>GT_NG!Q4</f>
        <v>8.11164910281971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57.597750087887192</v>
      </c>
      <c r="J4">
        <f>Bawana_RLNG!Q4</f>
        <v>58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800.31796549912133</v>
      </c>
      <c r="P4" s="36">
        <v>68.407387934326081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53.67</v>
      </c>
      <c r="U4" s="37">
        <f>SUMPRODUCT(LTA!J4:AN4,LTA!J$102:AN$102,LTA!J$104:AN$104)</f>
        <v>121.83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18.260000000000002</v>
      </c>
      <c r="Z4" s="34">
        <f>IEX!O4</f>
        <v>0</v>
      </c>
      <c r="AA4" s="75">
        <f>STOA!I4</f>
        <v>375.3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14.962282412300258</v>
      </c>
      <c r="AD4">
        <f t="shared" ref="AD4:AD67" si="1">SUM(B4:AB4,AI4:AV4)-AC4</f>
        <v>1446.914900211854</v>
      </c>
      <c r="AE4">
        <f>'IDT-1'!C4</f>
        <v>0</v>
      </c>
      <c r="AF4" s="24"/>
      <c r="AG4">
        <f t="shared" ref="AG4:AG67" si="2">SUM(AD4:AF4)</f>
        <v>1446.914900211854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-159</v>
      </c>
      <c r="AM4" s="34">
        <f>RTM_PXI!I4</f>
        <v>0</v>
      </c>
      <c r="AN4" s="34">
        <f>RTM_PXI!O4</f>
        <v>0</v>
      </c>
      <c r="AO4" s="147">
        <f>GDAM_IEX!I4</f>
        <v>6.96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6.3224299999999998</v>
      </c>
      <c r="E5">
        <f>GT_NG!Q5</f>
        <v>8.11164910281971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57.597750087887192</v>
      </c>
      <c r="J5">
        <f>Bawana_RLNG!Q5</f>
        <v>58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799.52742753904738</v>
      </c>
      <c r="P5" s="36">
        <v>68.407387934326081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53.67</v>
      </c>
      <c r="U5" s="37">
        <f>SUMPRODUCT(LTA!J5:AN5,LTA!J$102:AN$102,LTA!J$104:AN$104)</f>
        <v>122.64999999999999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4.59</v>
      </c>
      <c r="Z5" s="34">
        <f>IEX!O5</f>
        <v>0</v>
      </c>
      <c r="AA5" s="75">
        <f>STOA!I5</f>
        <v>378.81</v>
      </c>
      <c r="AB5" s="75">
        <f>-STOA!O5</f>
        <v>0</v>
      </c>
      <c r="AC5">
        <f t="shared" si="0"/>
        <v>14.926436628409416</v>
      </c>
      <c r="AD5">
        <f t="shared" si="1"/>
        <v>1420.5902080356709</v>
      </c>
      <c r="AE5">
        <f>'IDT-1'!C5</f>
        <v>0</v>
      </c>
      <c r="AF5" s="24"/>
      <c r="AG5">
        <f t="shared" si="2"/>
        <v>1420.5902080356709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-170</v>
      </c>
      <c r="AM5" s="34">
        <f>RTM_PXI!I5</f>
        <v>0</v>
      </c>
      <c r="AN5" s="34">
        <f>RTM_PXI!O5</f>
        <v>0</v>
      </c>
      <c r="AO5" s="147">
        <f>GDAM_IEX!I5</f>
        <v>1.73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6.3224299999999998</v>
      </c>
      <c r="E6">
        <f>GT_NG!Q6</f>
        <v>8.11164910281971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57.597750087887192</v>
      </c>
      <c r="J6">
        <f>Bawana_RLNG!Q6</f>
        <v>58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799.25695380064167</v>
      </c>
      <c r="P6" s="36">
        <v>68.407387934326081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53.67</v>
      </c>
      <c r="U6" s="37">
        <f>SUMPRODUCT(LTA!J6:AN6,LTA!J$102:AN$102,LTA!J$104:AN$104)</f>
        <v>123.14999999999999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379.15999999999997</v>
      </c>
      <c r="AB6" s="75">
        <f>-STOA!O6</f>
        <v>0</v>
      </c>
      <c r="AC6">
        <f t="shared" si="0"/>
        <v>14.962928226255698</v>
      </c>
      <c r="AD6">
        <f t="shared" si="1"/>
        <v>1404.8132426994191</v>
      </c>
      <c r="AE6">
        <f>'IDT-1'!C6</f>
        <v>0</v>
      </c>
      <c r="AF6" s="24"/>
      <c r="AG6">
        <f t="shared" si="2"/>
        <v>1404.8132426994191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-180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6.3224299999999998</v>
      </c>
      <c r="E7">
        <f>GT_NG!Q7</f>
        <v>8.11164910281971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57.597750087887192</v>
      </c>
      <c r="J7">
        <f>Bawana_RLNG!Q7</f>
        <v>58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796.69974144348146</v>
      </c>
      <c r="P7" s="36">
        <v>68.407387934326081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54</v>
      </c>
      <c r="U7" s="37">
        <f>SUMPRODUCT(LTA!J7:AN7,LTA!J$102:AN$102,LTA!J$104:AN$104)</f>
        <v>123.33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382.53</v>
      </c>
      <c r="AB7" s="75">
        <f>-STOA!O7</f>
        <v>0</v>
      </c>
      <c r="AC7">
        <f t="shared" si="0"/>
        <v>15.338299424625781</v>
      </c>
      <c r="AD7">
        <f t="shared" si="1"/>
        <v>1362.7606591438885</v>
      </c>
      <c r="AE7">
        <f>'IDT-1'!C7</f>
        <v>0</v>
      </c>
      <c r="AF7" s="24"/>
      <c r="AG7">
        <f t="shared" si="2"/>
        <v>1362.7606591438885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-223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6.3224299999999998</v>
      </c>
      <c r="E8">
        <f>GT_NG!Q8</f>
        <v>8.11164910281971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57.597750087887192</v>
      </c>
      <c r="J8">
        <f>Bawana_RLNG!Q8</f>
        <v>58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796.35455772845046</v>
      </c>
      <c r="P8" s="36">
        <v>68.407387934326081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53.33</v>
      </c>
      <c r="U8" s="37">
        <f>SUMPRODUCT(LTA!J8:AN8,LTA!J$102:AN$102,LTA!J$104:AN$104)</f>
        <v>123.49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383.28000000000003</v>
      </c>
      <c r="AB8" s="75">
        <f>-STOA!O8</f>
        <v>0</v>
      </c>
      <c r="AC8">
        <f t="shared" si="0"/>
        <v>15.489896720467524</v>
      </c>
      <c r="AD8">
        <f t="shared" si="1"/>
        <v>1344.5038781330159</v>
      </c>
      <c r="AE8">
        <f>'IDT-1'!C8</f>
        <v>0</v>
      </c>
      <c r="AF8" s="24"/>
      <c r="AG8">
        <f t="shared" si="2"/>
        <v>1344.5038781330159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-241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6.3224299999999998</v>
      </c>
      <c r="E9">
        <f>GT_NG!Q9</f>
        <v>8.11164910281971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57.597750087887192</v>
      </c>
      <c r="J9">
        <f>Bawana_RLNG!Q9</f>
        <v>58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796.7646649367565</v>
      </c>
      <c r="P9" s="36">
        <v>68.407387934326081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43.33</v>
      </c>
      <c r="U9" s="37">
        <f>SUMPRODUCT(LTA!J9:AN9,LTA!J$102:AN$102,LTA!J$104:AN$104)</f>
        <v>123.83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383.87</v>
      </c>
      <c r="AB9" s="75">
        <f>-STOA!O9</f>
        <v>0</v>
      </c>
      <c r="AC9">
        <f t="shared" si="0"/>
        <v>15.679759510488854</v>
      </c>
      <c r="AD9">
        <f t="shared" si="1"/>
        <v>1304.6541225513004</v>
      </c>
      <c r="AE9">
        <f>'IDT-1'!C9</f>
        <v>0</v>
      </c>
      <c r="AF9" s="24"/>
      <c r="AG9">
        <f t="shared" si="2"/>
        <v>1304.6541225513004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-272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6.3224299999999998</v>
      </c>
      <c r="E10">
        <f>GT_NG!Q10</f>
        <v>8.11164910281971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57.597750087887192</v>
      </c>
      <c r="J10">
        <f>Bawana_RLNG!Q10</f>
        <v>58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796.76581304396018</v>
      </c>
      <c r="P10" s="36">
        <v>68.407387934326081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43.33</v>
      </c>
      <c r="U10" s="37">
        <f>SUMPRODUCT(LTA!J10:AN10,LTA!J$102:AN$102,LTA!J$104:AN$104)</f>
        <v>124.33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</v>
      </c>
      <c r="AA10" s="75">
        <f>STOA!I10</f>
        <v>383.53000000000003</v>
      </c>
      <c r="AB10" s="75">
        <f>-STOA!O10</f>
        <v>0</v>
      </c>
      <c r="AC10">
        <f t="shared" si="0"/>
        <v>15.825122835912481</v>
      </c>
      <c r="AD10">
        <f t="shared" si="1"/>
        <v>1287.6699073330806</v>
      </c>
      <c r="AE10">
        <f>'IDT-1'!C10</f>
        <v>0</v>
      </c>
      <c r="AF10" s="24"/>
      <c r="AG10">
        <f t="shared" si="2"/>
        <v>1287.6699073330806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-269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6.3224299999999998</v>
      </c>
      <c r="E11">
        <f>GT_NG!Q11</f>
        <v>8.11164910281971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44.998242256161873</v>
      </c>
      <c r="J11">
        <f>Bawana_RLNG!Q11</f>
        <v>28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797.85303123632161</v>
      </c>
      <c r="P11" s="36">
        <v>68.407387934326081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41</v>
      </c>
      <c r="U11" s="37">
        <f>SUMPRODUCT(LTA!J11:AN11,LTA!J$102:AN$102,LTA!J$104:AN$104)</f>
        <v>124.64999999999999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-25</v>
      </c>
      <c r="AA11" s="75">
        <f>STOA!I11</f>
        <v>371.42</v>
      </c>
      <c r="AB11" s="75">
        <f>-STOA!O11</f>
        <v>0</v>
      </c>
      <c r="AC11">
        <f t="shared" si="0"/>
        <v>15.095205713470264</v>
      </c>
      <c r="AD11">
        <f t="shared" si="1"/>
        <v>1263.767534816159</v>
      </c>
      <c r="AE11">
        <f>'IDT-1'!C11</f>
        <v>0</v>
      </c>
      <c r="AF11" s="24"/>
      <c r="AG11">
        <f t="shared" si="2"/>
        <v>1263.767534816159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-233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6.3224299999999998</v>
      </c>
      <c r="E12">
        <f>GT_NG!Q12</f>
        <v>8.11164910281971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44.998242256161873</v>
      </c>
      <c r="J12">
        <f>Bawana_RLNG!Q12</f>
        <v>28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797.50962413118327</v>
      </c>
      <c r="P12" s="36">
        <v>68.407387934326081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40.67</v>
      </c>
      <c r="U12" s="37">
        <f>SUMPRODUCT(LTA!J12:AN12,LTA!J$102:AN$102,LTA!J$104:AN$104)</f>
        <v>124.64999999999999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-45</v>
      </c>
      <c r="AA12" s="75">
        <f>STOA!I12</f>
        <v>371.46000000000004</v>
      </c>
      <c r="AB12" s="75">
        <f>-STOA!O12</f>
        <v>0</v>
      </c>
      <c r="AC12">
        <f t="shared" si="0"/>
        <v>15.250837090559996</v>
      </c>
      <c r="AD12">
        <f t="shared" si="1"/>
        <v>1243.9784963339309</v>
      </c>
      <c r="AE12">
        <f>'IDT-1'!C12</f>
        <v>0</v>
      </c>
      <c r="AF12" s="24"/>
      <c r="AG12">
        <f t="shared" si="2"/>
        <v>1243.9784963339309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-232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6.3224299999999998</v>
      </c>
      <c r="E13">
        <f>GT_NG!Q13</f>
        <v>8.11164910281971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44.999999999999993</v>
      </c>
      <c r="J13">
        <f>Bawana_RLNG!Q13</f>
        <v>28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691.15045529004828</v>
      </c>
      <c r="P13" s="36">
        <v>68.407387934326081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39.67</v>
      </c>
      <c r="U13" s="37">
        <f>SUMPRODUCT(LTA!J13:AN13,LTA!J$102:AN$102,LTA!J$104:AN$104)</f>
        <v>117.99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-70</v>
      </c>
      <c r="AA13" s="75">
        <f>STOA!I13</f>
        <v>371.65</v>
      </c>
      <c r="AB13" s="75">
        <f>-STOA!O13</f>
        <v>0</v>
      </c>
      <c r="AC13">
        <f t="shared" si="0"/>
        <v>13.469244115277352</v>
      </c>
      <c r="AD13">
        <f t="shared" si="1"/>
        <v>1208.4026782119167</v>
      </c>
      <c r="AE13">
        <f>'IDT-1'!C13</f>
        <v>0</v>
      </c>
      <c r="AF13" s="24"/>
      <c r="AG13">
        <f t="shared" si="2"/>
        <v>1208.4026782119167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6.3224299999999998</v>
      </c>
      <c r="E14">
        <f>GT_NG!Q14</f>
        <v>8.11164910281971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44.999999999999993</v>
      </c>
      <c r="J14">
        <f>Bawana_RLNG!Q14</f>
        <v>28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693.7076676472085</v>
      </c>
      <c r="P14" s="36">
        <v>68.407387934326081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39</v>
      </c>
      <c r="U14" s="37">
        <f>SUMPRODUCT(LTA!J14:AN14,LTA!J$102:AN$102,LTA!J$104:AN$104)</f>
        <v>118.14999999999999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-90</v>
      </c>
      <c r="AA14" s="75">
        <f>STOA!I14</f>
        <v>371.67</v>
      </c>
      <c r="AB14" s="75">
        <f>-STOA!O14</f>
        <v>0</v>
      </c>
      <c r="AC14">
        <f t="shared" si="0"/>
        <v>13.639089538125504</v>
      </c>
      <c r="AD14">
        <f t="shared" si="1"/>
        <v>1192.300045146229</v>
      </c>
      <c r="AE14">
        <f>'IDT-1'!C14</f>
        <v>0</v>
      </c>
      <c r="AF14" s="24"/>
      <c r="AG14">
        <f t="shared" si="2"/>
        <v>1192.300045146229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-118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6.3224299999999998</v>
      </c>
      <c r="E15">
        <f>GT_NG!Q15</f>
        <v>8.11164910281971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44.999999999999993</v>
      </c>
      <c r="J15">
        <f>Bawana_RLNG!Q15</f>
        <v>28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687.96070799919937</v>
      </c>
      <c r="P15" s="36">
        <v>33.760000000000005</v>
      </c>
      <c r="Q15" s="36">
        <v>12</v>
      </c>
      <c r="R15" s="38">
        <v>0</v>
      </c>
      <c r="S15" s="38">
        <v>0</v>
      </c>
      <c r="T15" s="37">
        <f>SUMPRODUCT(LTA!J15:AN15,LTA!J$101:AN$101,LTA!J$104:AN$104)</f>
        <v>31.33</v>
      </c>
      <c r="U15" s="37">
        <f>SUMPRODUCT(LTA!J15:AN15,LTA!J$102:AN$102,LTA!J$104:AN$104)</f>
        <v>70.55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-65</v>
      </c>
      <c r="AA15" s="75">
        <f>STOA!I15</f>
        <v>324.49000000000007</v>
      </c>
      <c r="AB15" s="75">
        <f>-STOA!O15</f>
        <v>0</v>
      </c>
      <c r="AC15">
        <f t="shared" si="0"/>
        <v>11.705818296368539</v>
      </c>
      <c r="AD15">
        <f t="shared" si="1"/>
        <v>1138.8189688056507</v>
      </c>
      <c r="AE15">
        <f>'IDT-1'!C15</f>
        <v>0</v>
      </c>
      <c r="AF15" s="24"/>
      <c r="AG15">
        <f t="shared" si="2"/>
        <v>1138.8189688056507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-56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6.3224299999999998</v>
      </c>
      <c r="E16">
        <f>GT_NG!Q16</f>
        <v>8.11164910281971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44.999999999999993</v>
      </c>
      <c r="J16">
        <f>Bawana_RLNG!Q16</f>
        <v>28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687.94951365769191</v>
      </c>
      <c r="P16" s="36">
        <v>33.760000000000005</v>
      </c>
      <c r="Q16" s="36">
        <v>12</v>
      </c>
      <c r="R16" s="38">
        <v>0</v>
      </c>
      <c r="S16" s="38">
        <v>0</v>
      </c>
      <c r="T16" s="37">
        <f>SUMPRODUCT(LTA!J16:AN16,LTA!J$101:AN$101,LTA!J$104:AN$104)</f>
        <v>30</v>
      </c>
      <c r="U16" s="37">
        <f>SUMPRODUCT(LTA!J16:AN16,LTA!J$102:AN$102,LTA!J$104:AN$104)</f>
        <v>70.55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-90</v>
      </c>
      <c r="AA16" s="75">
        <f>STOA!I16</f>
        <v>324.66000000000003</v>
      </c>
      <c r="AB16" s="75">
        <f>-STOA!O16</f>
        <v>0</v>
      </c>
      <c r="AC16">
        <f t="shared" si="0"/>
        <v>11.856932260672766</v>
      </c>
      <c r="AD16">
        <f t="shared" si="1"/>
        <v>1118.496660499839</v>
      </c>
      <c r="AE16">
        <f>'IDT-1'!C16</f>
        <v>0</v>
      </c>
      <c r="AF16" s="24"/>
      <c r="AG16">
        <f t="shared" si="2"/>
        <v>1118.496660499839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6.3224299999999998</v>
      </c>
      <c r="E17">
        <f>GT_NG!Q17</f>
        <v>8.11164910281971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44.999999999999993</v>
      </c>
      <c r="J17">
        <f>Bawana_RLNG!Q17</f>
        <v>28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687.94589844305517</v>
      </c>
      <c r="P17" s="36">
        <v>33.760000000000005</v>
      </c>
      <c r="Q17" s="36">
        <v>12</v>
      </c>
      <c r="R17" s="38">
        <v>0</v>
      </c>
      <c r="S17" s="38">
        <v>0</v>
      </c>
      <c r="T17" s="37">
        <f>SUMPRODUCT(LTA!J17:AN17,LTA!J$101:AN$101,LTA!J$104:AN$104)</f>
        <v>35</v>
      </c>
      <c r="U17" s="37">
        <f>SUMPRODUCT(LTA!J17:AN17,LTA!J$102:AN$102,LTA!J$104:AN$104)</f>
        <v>70.39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-100</v>
      </c>
      <c r="AA17" s="75">
        <f>STOA!I17</f>
        <v>324.31</v>
      </c>
      <c r="AB17" s="75">
        <f>-STOA!O17</f>
        <v>0</v>
      </c>
      <c r="AC17">
        <f t="shared" si="0"/>
        <v>11.648954318848036</v>
      </c>
      <c r="AD17">
        <f t="shared" si="1"/>
        <v>1152.191023227027</v>
      </c>
      <c r="AE17">
        <f>'IDT-1'!C17</f>
        <v>0</v>
      </c>
      <c r="AF17" s="24"/>
      <c r="AG17">
        <f t="shared" si="2"/>
        <v>1152.191023227027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-11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6.3224299999999998</v>
      </c>
      <c r="E18">
        <f>GT_NG!Q18</f>
        <v>8.11164910281971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44.999999999999993</v>
      </c>
      <c r="J18">
        <f>Bawana_RLNG!Q18</f>
        <v>28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687.95281999264273</v>
      </c>
      <c r="P18" s="36">
        <v>33.760000000000005</v>
      </c>
      <c r="Q18" s="36">
        <v>12</v>
      </c>
      <c r="R18" s="38">
        <v>0</v>
      </c>
      <c r="S18" s="38">
        <v>0</v>
      </c>
      <c r="T18" s="37">
        <f>SUMPRODUCT(LTA!J18:AN18,LTA!J$101:AN$101,LTA!J$104:AN$104)</f>
        <v>34.33</v>
      </c>
      <c r="U18" s="37">
        <f>SUMPRODUCT(LTA!J18:AN18,LTA!J$102:AN$102,LTA!J$104:AN$104)</f>
        <v>70.39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-115</v>
      </c>
      <c r="AA18" s="75">
        <f>STOA!I18</f>
        <v>324.46000000000004</v>
      </c>
      <c r="AB18" s="75">
        <f>-STOA!O18</f>
        <v>0</v>
      </c>
      <c r="AC18">
        <f t="shared" si="0"/>
        <v>11.75476951028813</v>
      </c>
      <c r="AD18">
        <f t="shared" si="1"/>
        <v>1138.5721295851745</v>
      </c>
      <c r="AE18">
        <f>'IDT-1'!C18</f>
        <v>0</v>
      </c>
      <c r="AF18" s="24"/>
      <c r="AG18">
        <f t="shared" si="2"/>
        <v>1138.5721295851745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6.3224299999999998</v>
      </c>
      <c r="E19">
        <f>GT_NG!Q19</f>
        <v>8.3495016611295689</v>
      </c>
      <c r="F19">
        <f>GT_Spot!Q19</f>
        <v>0</v>
      </c>
      <c r="G19">
        <f>PPCL_NG!Q19</f>
        <v>23.998367457996057</v>
      </c>
      <c r="H19">
        <f>PPCL_Spot!Q19</f>
        <v>0</v>
      </c>
      <c r="I19">
        <f>Bawana_NG!Q19</f>
        <v>44.998381644249442</v>
      </c>
      <c r="J19">
        <f>Bawana_RLNG!Q19</f>
        <v>28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683.20011121768448</v>
      </c>
      <c r="P19" s="36">
        <v>33.760000000000005</v>
      </c>
      <c r="Q19" s="36">
        <v>12</v>
      </c>
      <c r="R19" s="38">
        <v>0</v>
      </c>
      <c r="S19" s="38">
        <v>0</v>
      </c>
      <c r="T19" s="37">
        <f>SUMPRODUCT(LTA!J19:AN19,LTA!J$101:AN$101,LTA!J$104:AN$104)</f>
        <v>45.31</v>
      </c>
      <c r="U19" s="37">
        <f>SUMPRODUCT(LTA!J19:AN19,LTA!J$102:AN$102,LTA!J$104:AN$104)</f>
        <v>70.05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-130</v>
      </c>
      <c r="AA19" s="75">
        <f>STOA!I19</f>
        <v>324.98000000000008</v>
      </c>
      <c r="AB19" s="75">
        <f>-STOA!O19</f>
        <v>0</v>
      </c>
      <c r="AC19">
        <f t="shared" si="0"/>
        <v>11.958660356876477</v>
      </c>
      <c r="AD19">
        <f t="shared" si="1"/>
        <v>1150.590131624183</v>
      </c>
      <c r="AE19">
        <f>'IDT-1'!C19</f>
        <v>0</v>
      </c>
      <c r="AF19" s="24"/>
      <c r="AG19">
        <f t="shared" si="2"/>
        <v>1150.590131624183</v>
      </c>
      <c r="AI19" s="34">
        <f>PXIL!I19</f>
        <v>0</v>
      </c>
      <c r="AJ19" s="34">
        <f>PXIL!O19</f>
        <v>0</v>
      </c>
      <c r="AK19" s="34">
        <f>RTM_IEX!I19</f>
        <v>11.58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6.3224299999999998</v>
      </c>
      <c r="E20">
        <f>GT_NG!Q20</f>
        <v>8.1149223101729699</v>
      </c>
      <c r="F20">
        <f>GT_Spot!Q20</f>
        <v>0</v>
      </c>
      <c r="G20">
        <f>PPCL_NG!Q20</f>
        <v>23.998367457996057</v>
      </c>
      <c r="H20">
        <f>PPCL_Spot!Q20</f>
        <v>0</v>
      </c>
      <c r="I20">
        <f>Bawana_NG!Q20</f>
        <v>44.998381644249442</v>
      </c>
      <c r="J20">
        <f>Bawana_RLNG!Q20</f>
        <v>28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683.20011121768448</v>
      </c>
      <c r="P20" s="36">
        <v>33.760000000000005</v>
      </c>
      <c r="Q20" s="36">
        <v>12</v>
      </c>
      <c r="R20" s="38">
        <v>0</v>
      </c>
      <c r="S20" s="38">
        <v>0</v>
      </c>
      <c r="T20" s="37">
        <f>SUMPRODUCT(LTA!J20:AN20,LTA!J$101:AN$101,LTA!J$104:AN$104)</f>
        <v>43.84</v>
      </c>
      <c r="U20" s="37">
        <f>SUMPRODUCT(LTA!J20:AN20,LTA!J$102:AN$102,LTA!J$104:AN$104)</f>
        <v>69.709999999999994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-145</v>
      </c>
      <c r="AA20" s="75">
        <f>STOA!I20</f>
        <v>324.60000000000008</v>
      </c>
      <c r="AB20" s="75">
        <f>-STOA!O20</f>
        <v>0</v>
      </c>
      <c r="AC20">
        <f t="shared" si="0"/>
        <v>12.089637256201781</v>
      </c>
      <c r="AD20">
        <f t="shared" si="1"/>
        <v>1135.9245753739015</v>
      </c>
      <c r="AE20">
        <f>'IDT-1'!C20</f>
        <v>0</v>
      </c>
      <c r="AF20" s="24"/>
      <c r="AG20">
        <f t="shared" si="2"/>
        <v>1135.9245753739015</v>
      </c>
      <c r="AI20" s="34">
        <f>PXIL!I20</f>
        <v>0</v>
      </c>
      <c r="AJ20" s="34">
        <f>PXIL!O20</f>
        <v>0</v>
      </c>
      <c r="AK20" s="34">
        <f>RTM_IEX!I20</f>
        <v>14.47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6.3224299999999998</v>
      </c>
      <c r="E21">
        <f>GT_NG!Q21</f>
        <v>8.1149223101729699</v>
      </c>
      <c r="F21">
        <f>GT_Spot!Q21</f>
        <v>0</v>
      </c>
      <c r="G21">
        <f>PPCL_NG!Q21</f>
        <v>23.998367457996057</v>
      </c>
      <c r="H21">
        <f>PPCL_Spot!Q21</f>
        <v>0</v>
      </c>
      <c r="I21">
        <f>Bawana_NG!Q21</f>
        <v>44.998381644249442</v>
      </c>
      <c r="J21">
        <f>Bawana_RLNG!Q21</f>
        <v>28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687.69943335855896</v>
      </c>
      <c r="P21" s="36">
        <v>33.760000000000005</v>
      </c>
      <c r="Q21" s="36">
        <v>12</v>
      </c>
      <c r="R21" s="38">
        <v>0</v>
      </c>
      <c r="S21" s="38">
        <v>0</v>
      </c>
      <c r="T21" s="37">
        <f>SUMPRODUCT(LTA!J21:AN21,LTA!J$101:AN$101,LTA!J$104:AN$104)</f>
        <v>42.34</v>
      </c>
      <c r="U21" s="37">
        <f>SUMPRODUCT(LTA!J21:AN21,LTA!J$102:AN$102,LTA!J$104:AN$104)</f>
        <v>69.55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-160</v>
      </c>
      <c r="AA21" s="75">
        <f>STOA!I21</f>
        <v>324.52000000000004</v>
      </c>
      <c r="AB21" s="75">
        <f>-STOA!O21</f>
        <v>0</v>
      </c>
      <c r="AC21">
        <f t="shared" si="0"/>
        <v>12.256094928058461</v>
      </c>
      <c r="AD21">
        <f t="shared" si="1"/>
        <v>1125.447439842919</v>
      </c>
      <c r="AE21">
        <f>'IDT-1'!C21</f>
        <v>0</v>
      </c>
      <c r="AF21" s="24"/>
      <c r="AG21">
        <f t="shared" si="2"/>
        <v>1125.447439842919</v>
      </c>
      <c r="AI21" s="34">
        <f>PXIL!I21</f>
        <v>0</v>
      </c>
      <c r="AJ21" s="34">
        <f>PXIL!O21</f>
        <v>0</v>
      </c>
      <c r="AK21" s="34">
        <f>RTM_IEX!I21</f>
        <v>16.399999999999999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6.3224299999999998</v>
      </c>
      <c r="E22">
        <f>GT_NG!Q22</f>
        <v>8.1149223101729699</v>
      </c>
      <c r="F22">
        <f>GT_Spot!Q22</f>
        <v>0</v>
      </c>
      <c r="G22">
        <f>PPCL_NG!Q22</f>
        <v>23.998367457996057</v>
      </c>
      <c r="H22">
        <f>PPCL_Spot!Q22</f>
        <v>0</v>
      </c>
      <c r="I22">
        <f>Bawana_NG!Q22</f>
        <v>44.998381644249442</v>
      </c>
      <c r="J22">
        <f>Bawana_RLNG!Q22</f>
        <v>28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689.42566022441736</v>
      </c>
      <c r="P22" s="36">
        <v>33.760000000000005</v>
      </c>
      <c r="Q22" s="36">
        <v>12</v>
      </c>
      <c r="R22" s="38">
        <v>0</v>
      </c>
      <c r="S22" s="38">
        <v>0</v>
      </c>
      <c r="T22" s="37">
        <f>SUMPRODUCT(LTA!J22:AN22,LTA!J$101:AN$101,LTA!J$104:AN$104)</f>
        <v>40.6</v>
      </c>
      <c r="U22" s="37">
        <f>SUMPRODUCT(LTA!J22:AN22,LTA!J$102:AN$102,LTA!J$104:AN$104)</f>
        <v>68.55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-175</v>
      </c>
      <c r="AA22" s="75">
        <f>STOA!I22</f>
        <v>324.56</v>
      </c>
      <c r="AB22" s="75">
        <f>-STOA!O22</f>
        <v>0</v>
      </c>
      <c r="AC22">
        <f t="shared" si="0"/>
        <v>12.399342599605006</v>
      </c>
      <c r="AD22">
        <f t="shared" si="1"/>
        <v>1112.2304190372308</v>
      </c>
      <c r="AE22">
        <f>'IDT-1'!C22</f>
        <v>0</v>
      </c>
      <c r="AF22" s="24"/>
      <c r="AG22">
        <f t="shared" si="2"/>
        <v>1112.2304190372308</v>
      </c>
      <c r="AI22" s="34">
        <f>PXIL!I22</f>
        <v>0</v>
      </c>
      <c r="AJ22" s="34">
        <f>PXIL!O22</f>
        <v>0</v>
      </c>
      <c r="AK22" s="34">
        <f>RTM_IEX!I22</f>
        <v>19.3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6.3224299999999998</v>
      </c>
      <c r="E23">
        <f>GT_NG!Q23</f>
        <v>8.11164910281971</v>
      </c>
      <c r="F23">
        <f>GT_Spot!Q23</f>
        <v>0</v>
      </c>
      <c r="G23">
        <f>PPCL_NG!Q23</f>
        <v>23.998367457996057</v>
      </c>
      <c r="H23">
        <f>PPCL_Spot!Q23</f>
        <v>0</v>
      </c>
      <c r="I23">
        <f>Bawana_NG!Q23</f>
        <v>44.998381644249442</v>
      </c>
      <c r="J23">
        <f>Bawana_RLNG!Q23</f>
        <v>28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691.71307341501222</v>
      </c>
      <c r="P23" s="36">
        <v>68.410000000000011</v>
      </c>
      <c r="Q23" s="36">
        <v>14.63</v>
      </c>
      <c r="R23" s="38">
        <v>0</v>
      </c>
      <c r="S23" s="38">
        <v>0</v>
      </c>
      <c r="T23" s="37">
        <f>SUMPRODUCT(LTA!J23:AN23,LTA!J$101:AN$101,LTA!J$104:AN$104)</f>
        <v>48.33</v>
      </c>
      <c r="U23" s="37">
        <f>SUMPRODUCT(LTA!J23:AN23,LTA!J$102:AN$102,LTA!J$104:AN$104)</f>
        <v>67.89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278.65000000000003</v>
      </c>
      <c r="AB23" s="75">
        <f>-STOA!O23</f>
        <v>0</v>
      </c>
      <c r="AC23">
        <f t="shared" si="0"/>
        <v>12.141651482765569</v>
      </c>
      <c r="AD23">
        <f t="shared" si="1"/>
        <v>1105.912250137312</v>
      </c>
      <c r="AE23">
        <f>'IDT-1'!C23</f>
        <v>0</v>
      </c>
      <c r="AF23" s="24"/>
      <c r="AG23">
        <f t="shared" si="2"/>
        <v>1105.912250137312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-163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6.3224299999999998</v>
      </c>
      <c r="E24">
        <f>GT_NG!Q24</f>
        <v>8.11164910281971</v>
      </c>
      <c r="F24">
        <f>GT_Spot!Q24</f>
        <v>0</v>
      </c>
      <c r="G24">
        <f>PPCL_NG!Q24</f>
        <v>23.998367457996057</v>
      </c>
      <c r="H24">
        <f>PPCL_Spot!Q24</f>
        <v>0</v>
      </c>
      <c r="I24">
        <f>Bawana_NG!Q24</f>
        <v>44.998381644249442</v>
      </c>
      <c r="J24">
        <f>Bawana_RLNG!Q24</f>
        <v>28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687.71209399696465</v>
      </c>
      <c r="P24" s="36">
        <v>68.410000000000011</v>
      </c>
      <c r="Q24" s="36">
        <v>14.63</v>
      </c>
      <c r="R24" s="38">
        <v>0</v>
      </c>
      <c r="S24" s="38">
        <v>0</v>
      </c>
      <c r="T24" s="37">
        <f>SUMPRODUCT(LTA!J24:AN24,LTA!J$101:AN$101,LTA!J$104:AN$104)</f>
        <v>47.67</v>
      </c>
      <c r="U24" s="37">
        <f>SUMPRODUCT(LTA!J24:AN24,LTA!J$102:AN$102,LTA!J$104:AN$104)</f>
        <v>67.709999999999994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278.65000000000003</v>
      </c>
      <c r="AB24" s="75">
        <f>-STOA!O24</f>
        <v>0</v>
      </c>
      <c r="AC24">
        <f t="shared" si="0"/>
        <v>12.126400728828635</v>
      </c>
      <c r="AD24">
        <f t="shared" si="1"/>
        <v>1098.0865214732012</v>
      </c>
      <c r="AE24">
        <f>'IDT-1'!C24</f>
        <v>0</v>
      </c>
      <c r="AF24" s="24"/>
      <c r="AG24">
        <f t="shared" si="2"/>
        <v>1098.0865214732012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-166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6.3224299999999998</v>
      </c>
      <c r="E25">
        <f>GT_NG!Q25</f>
        <v>8.11164910281971</v>
      </c>
      <c r="F25">
        <f>GT_Spot!Q25</f>
        <v>0</v>
      </c>
      <c r="G25">
        <f>PPCL_NG!Q25</f>
        <v>23.998367457996057</v>
      </c>
      <c r="H25">
        <f>PPCL_Spot!Q25</f>
        <v>0</v>
      </c>
      <c r="I25">
        <f>Bawana_NG!Q25</f>
        <v>44.998381644249442</v>
      </c>
      <c r="J25">
        <f>Bawana_RLNG!Q25</f>
        <v>28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688.14493812415378</v>
      </c>
      <c r="P25" s="36">
        <v>68.410000000000011</v>
      </c>
      <c r="Q25" s="36">
        <v>14.63</v>
      </c>
      <c r="R25" s="38">
        <v>0</v>
      </c>
      <c r="S25" s="38">
        <v>0</v>
      </c>
      <c r="T25" s="37">
        <f>SUMPRODUCT(LTA!J25:AN25,LTA!J$101:AN$101,LTA!J$104:AN$104)</f>
        <v>58.33</v>
      </c>
      <c r="U25" s="37">
        <f>SUMPRODUCT(LTA!J25:AN25,LTA!J$102:AN$102,LTA!J$104:AN$104)</f>
        <v>71.89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-46</v>
      </c>
      <c r="AA25" s="75">
        <f>STOA!I25</f>
        <v>278.77000000000004</v>
      </c>
      <c r="AB25" s="75">
        <f>-STOA!O25</f>
        <v>0</v>
      </c>
      <c r="AC25">
        <f t="shared" si="0"/>
        <v>12.721614294365923</v>
      </c>
      <c r="AD25">
        <f t="shared" si="1"/>
        <v>1057.8841520348531</v>
      </c>
      <c r="AE25">
        <f>'IDT-1'!C25</f>
        <v>0</v>
      </c>
      <c r="AF25" s="24"/>
      <c r="AG25">
        <f t="shared" si="2"/>
        <v>1057.8841520348531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-175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6.3224299999999998</v>
      </c>
      <c r="E26">
        <f>GT_NG!Q26</f>
        <v>8.11164910281971</v>
      </c>
      <c r="F26">
        <f>GT_Spot!Q26</f>
        <v>0</v>
      </c>
      <c r="G26">
        <f>PPCL_NG!Q26</f>
        <v>23.998367457996057</v>
      </c>
      <c r="H26">
        <f>PPCL_Spot!Q26</f>
        <v>0</v>
      </c>
      <c r="I26">
        <f>Bawana_NG!Q26</f>
        <v>44.998381644249442</v>
      </c>
      <c r="J26">
        <f>Bawana_RLNG!Q26</f>
        <v>28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697.0890754417909</v>
      </c>
      <c r="P26" s="36">
        <v>68.410000000000011</v>
      </c>
      <c r="Q26" s="36">
        <v>14.63</v>
      </c>
      <c r="R26" s="38">
        <v>0</v>
      </c>
      <c r="S26" s="38">
        <v>0</v>
      </c>
      <c r="T26" s="37">
        <f>SUMPRODUCT(LTA!J26:AN26,LTA!J$101:AN$101,LTA!J$104:AN$104)</f>
        <v>58.39</v>
      </c>
      <c r="U26" s="37">
        <f>SUMPRODUCT(LTA!J26:AN26,LTA!J$102:AN$102,LTA!J$104:AN$104)</f>
        <v>71.709999999999994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-86</v>
      </c>
      <c r="AA26" s="75">
        <f>STOA!I26</f>
        <v>278.77000000000004</v>
      </c>
      <c r="AB26" s="75">
        <f>-STOA!O26</f>
        <v>0</v>
      </c>
      <c r="AC26">
        <f t="shared" si="0"/>
        <v>12.694083155135406</v>
      </c>
      <c r="AD26">
        <f t="shared" si="1"/>
        <v>1078.7358204917209</v>
      </c>
      <c r="AE26">
        <f>'IDT-1'!C26</f>
        <v>0</v>
      </c>
      <c r="AF26" s="24"/>
      <c r="AG26">
        <f t="shared" si="2"/>
        <v>1078.7358204917209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-123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6.3224299999999998</v>
      </c>
      <c r="E27">
        <f>GT_NG!Q27</f>
        <v>8.11164910281971</v>
      </c>
      <c r="F27">
        <f>GT_Spot!Q27</f>
        <v>0</v>
      </c>
      <c r="G27">
        <f>PPCL_NG!Q27</f>
        <v>23.998367457996057</v>
      </c>
      <c r="H27">
        <f>PPCL_Spot!Q27</f>
        <v>0</v>
      </c>
      <c r="I27">
        <f>Bawana_NG!Q27</f>
        <v>44.998381644249442</v>
      </c>
      <c r="J27">
        <f>Bawana_RLNG!Q27</f>
        <v>28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683.73714934668874</v>
      </c>
      <c r="P27" s="36">
        <v>68.406604625769305</v>
      </c>
      <c r="Q27" s="36">
        <v>12</v>
      </c>
      <c r="R27" s="38">
        <v>3.98</v>
      </c>
      <c r="S27" s="38">
        <v>0</v>
      </c>
      <c r="T27" s="37">
        <f>SUMPRODUCT(LTA!J27:AN27,LTA!J$101:AN$101,LTA!J$104:AN$104)</f>
        <v>66.25</v>
      </c>
      <c r="U27" s="37">
        <f>SUMPRODUCT(LTA!J27:AN27,LTA!J$102:AN$102,LTA!J$104:AN$104)</f>
        <v>80.040000000000006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-180</v>
      </c>
      <c r="AA27" s="75">
        <f>STOA!I27</f>
        <v>266.59000000000003</v>
      </c>
      <c r="AB27" s="75">
        <f>-STOA!O27</f>
        <v>0</v>
      </c>
      <c r="AC27">
        <f t="shared" si="0"/>
        <v>12.669278243417455</v>
      </c>
      <c r="AD27">
        <f t="shared" si="1"/>
        <v>1065.7653039341058</v>
      </c>
      <c r="AE27">
        <f>'IDT-1'!C27</f>
        <v>0</v>
      </c>
      <c r="AF27" s="24"/>
      <c r="AG27">
        <f t="shared" si="2"/>
        <v>1065.7653039341058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-34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6.3224299999999998</v>
      </c>
      <c r="E28">
        <f>GT_NG!Q28</f>
        <v>8.11164910281971</v>
      </c>
      <c r="F28">
        <f>GT_Spot!Q28</f>
        <v>0</v>
      </c>
      <c r="G28">
        <f>PPCL_NG!Q28</f>
        <v>23.998367457996057</v>
      </c>
      <c r="H28">
        <f>PPCL_Spot!Q28</f>
        <v>0</v>
      </c>
      <c r="I28">
        <f>Bawana_NG!Q28</f>
        <v>44.998381644249442</v>
      </c>
      <c r="J28">
        <f>Bawana_RLNG!Q28</f>
        <v>28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696.34922213023106</v>
      </c>
      <c r="P28" s="36">
        <v>68.406604625769305</v>
      </c>
      <c r="Q28" s="36">
        <v>12</v>
      </c>
      <c r="R28" s="38">
        <v>6.33</v>
      </c>
      <c r="S28" s="38">
        <v>0</v>
      </c>
      <c r="T28" s="37">
        <f>SUMPRODUCT(LTA!J28:AN28,LTA!J$101:AN$101,LTA!J$104:AN$104)</f>
        <v>69.12</v>
      </c>
      <c r="U28" s="37">
        <f>SUMPRODUCT(LTA!J28:AN28,LTA!J$102:AN$102,LTA!J$104:AN$104)</f>
        <v>79.7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-180</v>
      </c>
      <c r="AA28" s="75">
        <f>STOA!I28</f>
        <v>266.59000000000003</v>
      </c>
      <c r="AB28" s="75">
        <f>-STOA!O28</f>
        <v>0</v>
      </c>
      <c r="AC28">
        <f t="shared" si="0"/>
        <v>12.824682812524101</v>
      </c>
      <c r="AD28">
        <f t="shared" si="1"/>
        <v>1082.1019721485416</v>
      </c>
      <c r="AE28">
        <f>'IDT-1'!C28</f>
        <v>0</v>
      </c>
      <c r="AF28" s="24"/>
      <c r="AG28">
        <f t="shared" si="2"/>
        <v>1082.1019721485416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-35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6.3224299999999998</v>
      </c>
      <c r="E29">
        <f>GT_NG!Q29</f>
        <v>8.11164910281971</v>
      </c>
      <c r="F29">
        <f>GT_Spot!Q29</f>
        <v>0</v>
      </c>
      <c r="G29">
        <f>PPCL_NG!Q29</f>
        <v>23.998367457996057</v>
      </c>
      <c r="H29">
        <f>PPCL_Spot!Q29</f>
        <v>0</v>
      </c>
      <c r="I29">
        <f>Bawana_NG!Q29</f>
        <v>44.998381644249442</v>
      </c>
      <c r="J29">
        <f>Bawana_RLNG!Q29</f>
        <v>28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695.21187470360019</v>
      </c>
      <c r="P29" s="36">
        <v>68.406604625769305</v>
      </c>
      <c r="Q29" s="36">
        <v>12</v>
      </c>
      <c r="R29" s="38">
        <v>10.799999999999999</v>
      </c>
      <c r="S29" s="38">
        <v>0</v>
      </c>
      <c r="T29" s="37">
        <f>SUMPRODUCT(LTA!J29:AN29,LTA!J$101:AN$101,LTA!J$104:AN$104)</f>
        <v>76.75</v>
      </c>
      <c r="U29" s="37">
        <f>SUMPRODUCT(LTA!J29:AN29,LTA!J$102:AN$102,LTA!J$104:AN$104)</f>
        <v>79.86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-190</v>
      </c>
      <c r="AA29" s="75">
        <f>STOA!I29</f>
        <v>266.59000000000003</v>
      </c>
      <c r="AB29" s="75">
        <f>-STOA!O29</f>
        <v>0</v>
      </c>
      <c r="AC29">
        <f t="shared" si="0"/>
        <v>13.087536248638182</v>
      </c>
      <c r="AD29">
        <f t="shared" si="1"/>
        <v>1072.9617712857967</v>
      </c>
      <c r="AE29">
        <f>'IDT-1'!C29</f>
        <v>0</v>
      </c>
      <c r="AF29" s="24"/>
      <c r="AG29">
        <f t="shared" si="2"/>
        <v>1072.9617712857967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-45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6.3224299999999998</v>
      </c>
      <c r="E30">
        <f>GT_NG!Q30</f>
        <v>8.11164910281971</v>
      </c>
      <c r="F30">
        <f>GT_Spot!Q30</f>
        <v>0</v>
      </c>
      <c r="G30">
        <f>PPCL_NG!Q30</f>
        <v>23.998367457996057</v>
      </c>
      <c r="H30">
        <f>PPCL_Spot!Q30</f>
        <v>0</v>
      </c>
      <c r="I30">
        <f>Bawana_NG!Q30</f>
        <v>44.998381644249442</v>
      </c>
      <c r="J30">
        <f>Bawana_RLNG!Q30</f>
        <v>28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693.58903176519448</v>
      </c>
      <c r="P30" s="36">
        <v>68.406604625769305</v>
      </c>
      <c r="Q30" s="36">
        <v>12</v>
      </c>
      <c r="R30" s="38">
        <v>18</v>
      </c>
      <c r="S30" s="38">
        <v>0</v>
      </c>
      <c r="T30" s="37">
        <f>SUMPRODUCT(LTA!J30:AN30,LTA!J$101:AN$101,LTA!J$104:AN$104)</f>
        <v>82.45</v>
      </c>
      <c r="U30" s="37">
        <f>SUMPRODUCT(LTA!J30:AN30,LTA!J$102:AN$102,LTA!J$104:AN$104)</f>
        <v>80.2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-210</v>
      </c>
      <c r="AA30" s="75">
        <f>STOA!I30</f>
        <v>266.59000000000003</v>
      </c>
      <c r="AB30" s="75">
        <f>-STOA!O30</f>
        <v>0</v>
      </c>
      <c r="AC30">
        <f t="shared" si="0"/>
        <v>13.261360787479575</v>
      </c>
      <c r="AD30">
        <f t="shared" si="1"/>
        <v>1075.4051038085495</v>
      </c>
      <c r="AE30">
        <f>'IDT-1'!C30</f>
        <v>0</v>
      </c>
      <c r="AF30" s="24"/>
      <c r="AG30">
        <f t="shared" si="2"/>
        <v>1075.4051038085495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-34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6.3224299999999998</v>
      </c>
      <c r="E31">
        <f>GT_NG!Q31</f>
        <v>8.11164910281971</v>
      </c>
      <c r="F31">
        <f>GT_Spot!Q31</f>
        <v>0</v>
      </c>
      <c r="G31">
        <f>PPCL_NG!Q31</f>
        <v>23.998367457996057</v>
      </c>
      <c r="H31">
        <f>PPCL_Spot!Q31</f>
        <v>0</v>
      </c>
      <c r="I31">
        <f>Bawana_NG!Q31</f>
        <v>44.998381644249442</v>
      </c>
      <c r="J31">
        <f>Bawana_RLNG!Q31</f>
        <v>28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697.87147119750489</v>
      </c>
      <c r="P31" s="36">
        <v>70.92</v>
      </c>
      <c r="Q31" s="36">
        <v>14.63</v>
      </c>
      <c r="R31" s="38">
        <v>23.25</v>
      </c>
      <c r="S31" s="38">
        <v>0</v>
      </c>
      <c r="T31" s="37">
        <f>SUMPRODUCT(LTA!J31:AN31,LTA!J$101:AN$101,LTA!J$104:AN$104)</f>
        <v>102.88</v>
      </c>
      <c r="U31" s="37">
        <f>SUMPRODUCT(LTA!J31:AN31,LTA!J$102:AN$102,LTA!J$104:AN$104)</f>
        <v>70.39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-136</v>
      </c>
      <c r="AA31" s="75">
        <f>STOA!I31</f>
        <v>266.59000000000003</v>
      </c>
      <c r="AB31" s="75">
        <f>-STOA!O31</f>
        <v>0</v>
      </c>
      <c r="AC31">
        <f t="shared" si="0"/>
        <v>13.643268954352301</v>
      </c>
      <c r="AD31">
        <f t="shared" si="1"/>
        <v>1080.3190304482175</v>
      </c>
      <c r="AE31">
        <f>'IDT-1'!C31</f>
        <v>0</v>
      </c>
      <c r="AF31" s="24"/>
      <c r="AG31">
        <f t="shared" si="2"/>
        <v>1080.3190304482175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-128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6.3224299999999998</v>
      </c>
      <c r="E32">
        <f>GT_NG!Q32</f>
        <v>8.11164910281971</v>
      </c>
      <c r="F32">
        <f>GT_Spot!Q32</f>
        <v>0</v>
      </c>
      <c r="G32">
        <f>PPCL_NG!Q32</f>
        <v>23.998367457996057</v>
      </c>
      <c r="H32">
        <f>PPCL_Spot!Q32</f>
        <v>0</v>
      </c>
      <c r="I32">
        <f>Bawana_NG!Q32</f>
        <v>44.998381644249442</v>
      </c>
      <c r="J32">
        <f>Bawana_RLNG!Q32</f>
        <v>28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691.48773069298068</v>
      </c>
      <c r="P32" s="36">
        <v>68.410000000000011</v>
      </c>
      <c r="Q32" s="36">
        <v>14.63</v>
      </c>
      <c r="R32" s="38">
        <v>25.75</v>
      </c>
      <c r="S32" s="38">
        <v>0</v>
      </c>
      <c r="T32" s="37">
        <f>SUMPRODUCT(LTA!J32:AN32,LTA!J$101:AN$101,LTA!J$104:AN$104)</f>
        <v>111.86</v>
      </c>
      <c r="U32" s="37">
        <f>SUMPRODUCT(LTA!J32:AN32,LTA!J$102:AN$102,LTA!J$104:AN$104)</f>
        <v>79.709999999999994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-151</v>
      </c>
      <c r="AA32" s="75">
        <f>STOA!I32</f>
        <v>266.59000000000003</v>
      </c>
      <c r="AB32" s="75">
        <f>-STOA!O32</f>
        <v>0</v>
      </c>
      <c r="AC32">
        <f t="shared" si="0"/>
        <v>13.827993111363186</v>
      </c>
      <c r="AD32">
        <f t="shared" si="1"/>
        <v>1082.0405657866825</v>
      </c>
      <c r="AE32">
        <f>'IDT-1'!C32</f>
        <v>0</v>
      </c>
      <c r="AF32" s="24"/>
      <c r="AG32">
        <f t="shared" si="2"/>
        <v>1082.0405657866825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-123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6.3224299999999998</v>
      </c>
      <c r="E33">
        <f>GT_NG!Q33</f>
        <v>8.11164910281971</v>
      </c>
      <c r="F33">
        <f>GT_Spot!Q33</f>
        <v>0</v>
      </c>
      <c r="G33">
        <f>PPCL_NG!Q33</f>
        <v>23.998367457996057</v>
      </c>
      <c r="H33">
        <f>PPCL_Spot!Q33</f>
        <v>0</v>
      </c>
      <c r="I33">
        <f>Bawana_NG!Q33</f>
        <v>44.998358023790409</v>
      </c>
      <c r="J33">
        <f>Bawana_RLNG!Q33</f>
        <v>28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694.52297837982098</v>
      </c>
      <c r="P33" s="36">
        <v>68.410000000000011</v>
      </c>
      <c r="Q33" s="36">
        <v>14.63</v>
      </c>
      <c r="R33" s="38">
        <v>26.3</v>
      </c>
      <c r="S33" s="38">
        <v>0</v>
      </c>
      <c r="T33" s="37">
        <f>SUMPRODUCT(LTA!J33:AN33,LTA!J$101:AN$101,LTA!J$104:AN$104)</f>
        <v>126.61</v>
      </c>
      <c r="U33" s="37">
        <f>SUMPRODUCT(LTA!J33:AN33,LTA!J$102:AN$102,LTA!J$104:AN$104)</f>
        <v>84.05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-151</v>
      </c>
      <c r="AA33" s="75">
        <f>STOA!I33</f>
        <v>266.59000000000003</v>
      </c>
      <c r="AB33" s="75">
        <f>-STOA!O33</f>
        <v>0</v>
      </c>
      <c r="AC33">
        <f t="shared" si="0"/>
        <v>14.035407308970569</v>
      </c>
      <c r="AD33">
        <f t="shared" si="1"/>
        <v>1102.5083756554563</v>
      </c>
      <c r="AE33">
        <f>'IDT-1'!C33</f>
        <v>0</v>
      </c>
      <c r="AF33" s="24"/>
      <c r="AG33">
        <f t="shared" si="2"/>
        <v>1102.5083756554563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-125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6.3224299999999998</v>
      </c>
      <c r="E34">
        <f>GT_NG!Q34</f>
        <v>8.11164910281971</v>
      </c>
      <c r="F34">
        <f>GT_Spot!Q34</f>
        <v>0</v>
      </c>
      <c r="G34">
        <f>PPCL_NG!Q34</f>
        <v>23.998367457996057</v>
      </c>
      <c r="H34">
        <f>PPCL_Spot!Q34</f>
        <v>0</v>
      </c>
      <c r="I34">
        <f>Bawana_NG!Q34</f>
        <v>44.998358023790409</v>
      </c>
      <c r="J34">
        <f>Bawana_RLNG!Q34</f>
        <v>28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693.83084804774796</v>
      </c>
      <c r="P34" s="36">
        <v>68.410000000000011</v>
      </c>
      <c r="Q34" s="36">
        <v>14.63</v>
      </c>
      <c r="R34" s="38">
        <v>26.3</v>
      </c>
      <c r="S34" s="38">
        <v>0</v>
      </c>
      <c r="T34" s="37">
        <f>SUMPRODUCT(LTA!J34:AN34,LTA!J$101:AN$101,LTA!J$104:AN$104)</f>
        <v>140.43</v>
      </c>
      <c r="U34" s="37">
        <f>SUMPRODUCT(LTA!J34:AN34,LTA!J$102:AN$102,LTA!J$104:AN$104)</f>
        <v>83.71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-178.2</v>
      </c>
      <c r="AA34" s="75">
        <f>STOA!I34</f>
        <v>266.59000000000003</v>
      </c>
      <c r="AB34" s="75">
        <f>-STOA!O34</f>
        <v>0</v>
      </c>
      <c r="AC34">
        <f t="shared" si="0"/>
        <v>14.288529327049249</v>
      </c>
      <c r="AD34">
        <f t="shared" si="1"/>
        <v>1097.8431233053047</v>
      </c>
      <c r="AE34">
        <f>'IDT-1'!C34</f>
        <v>0</v>
      </c>
      <c r="AF34" s="24"/>
      <c r="AG34">
        <f t="shared" si="2"/>
        <v>1097.8431233053047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6.3224299999999998</v>
      </c>
      <c r="E35">
        <f>GT_NG!Q35</f>
        <v>8.11164910281971</v>
      </c>
      <c r="F35">
        <f>GT_Spot!Q35</f>
        <v>0</v>
      </c>
      <c r="G35">
        <f>PPCL_NG!Q35</f>
        <v>23.998367457996057</v>
      </c>
      <c r="H35">
        <f>PPCL_Spot!Q35</f>
        <v>0</v>
      </c>
      <c r="I35">
        <f>Bawana_NG!Q35</f>
        <v>44.998358023790409</v>
      </c>
      <c r="J35">
        <f>Bawana_RLNG!Q35</f>
        <v>28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698.08369098615367</v>
      </c>
      <c r="P35" s="36">
        <v>68.410000000000011</v>
      </c>
      <c r="Q35" s="36">
        <v>14.63</v>
      </c>
      <c r="R35" s="38">
        <v>26.3</v>
      </c>
      <c r="S35" s="38">
        <v>0</v>
      </c>
      <c r="T35" s="37">
        <f>SUMPRODUCT(LTA!J35:AN35,LTA!J$101:AN$101,LTA!J$104:AN$104)</f>
        <v>152.46</v>
      </c>
      <c r="U35" s="37">
        <f>SUMPRODUCT(LTA!J35:AN35,LTA!J$102:AN$102,LTA!J$104:AN$104)</f>
        <v>83.39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-135</v>
      </c>
      <c r="AA35" s="75">
        <f>STOA!I35</f>
        <v>266.59000000000003</v>
      </c>
      <c r="AB35" s="75">
        <f>-STOA!O35</f>
        <v>0</v>
      </c>
      <c r="AC35">
        <f t="shared" si="0"/>
        <v>14.785182758357108</v>
      </c>
      <c r="AD35">
        <f t="shared" si="1"/>
        <v>1070.5093128124029</v>
      </c>
      <c r="AE35">
        <f>'IDT-1'!C35</f>
        <v>0</v>
      </c>
      <c r="AF35" s="24"/>
      <c r="AG35">
        <f t="shared" si="2"/>
        <v>1070.5093128124029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-201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6.3224299999999998</v>
      </c>
      <c r="E36">
        <f>GT_NG!Q36</f>
        <v>8.11164910281971</v>
      </c>
      <c r="F36">
        <f>GT_Spot!Q36</f>
        <v>0</v>
      </c>
      <c r="G36">
        <f>PPCL_NG!Q36</f>
        <v>23.998367457996057</v>
      </c>
      <c r="H36">
        <f>PPCL_Spot!Q36</f>
        <v>0</v>
      </c>
      <c r="I36">
        <f>Bawana_NG!Q36</f>
        <v>44.998358023790409</v>
      </c>
      <c r="J36">
        <f>Bawana_RLNG!Q36</f>
        <v>28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696.31070470356553</v>
      </c>
      <c r="P36" s="36">
        <v>32.562967553773248</v>
      </c>
      <c r="Q36" s="36">
        <v>14.63</v>
      </c>
      <c r="R36" s="38">
        <v>26.3</v>
      </c>
      <c r="S36" s="38">
        <v>0</v>
      </c>
      <c r="T36" s="37">
        <f>SUMPRODUCT(LTA!J36:AN36,LTA!J$101:AN$101,LTA!J$104:AN$104)</f>
        <v>167.7</v>
      </c>
      <c r="U36" s="37">
        <f>SUMPRODUCT(LTA!J36:AN36,LTA!J$102:AN$102,LTA!J$104:AN$104)</f>
        <v>83.05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-150</v>
      </c>
      <c r="AA36" s="75">
        <f>STOA!I36</f>
        <v>266.59000000000003</v>
      </c>
      <c r="AB36" s="75">
        <f>-STOA!O36</f>
        <v>0</v>
      </c>
      <c r="AC36">
        <f t="shared" si="0"/>
        <v>14.399497973362616</v>
      </c>
      <c r="AD36">
        <f t="shared" si="1"/>
        <v>1071.1749788685822</v>
      </c>
      <c r="AE36">
        <f>'IDT-1'!C36</f>
        <v>0</v>
      </c>
      <c r="AF36" s="24"/>
      <c r="AG36">
        <f t="shared" si="2"/>
        <v>1071.1749788685822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-163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6.3224299999999998</v>
      </c>
      <c r="E37">
        <f>GT_NG!Q37</f>
        <v>8.11164910281971</v>
      </c>
      <c r="F37">
        <f>GT_Spot!Q37</f>
        <v>0</v>
      </c>
      <c r="G37">
        <f>PPCL_NG!Q37</f>
        <v>23.998367457996057</v>
      </c>
      <c r="H37">
        <f>PPCL_Spot!Q37</f>
        <v>0</v>
      </c>
      <c r="I37">
        <f>Bawana_NG!Q37</f>
        <v>44.999999999999993</v>
      </c>
      <c r="J37">
        <f>Bawana_RLNG!Q37</f>
        <v>28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694.60982527576084</v>
      </c>
      <c r="P37" s="36">
        <v>33.76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181.53</v>
      </c>
      <c r="U37" s="37">
        <f>SUMPRODUCT(LTA!J37:AN37,LTA!J$102:AN$102,LTA!J$104:AN$104)</f>
        <v>82.71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-164</v>
      </c>
      <c r="AA37" s="75">
        <f>STOA!I37</f>
        <v>266.59000000000003</v>
      </c>
      <c r="AB37" s="75">
        <f>-STOA!O37</f>
        <v>0</v>
      </c>
      <c r="AC37">
        <f t="shared" si="0"/>
        <v>14.542480082217079</v>
      </c>
      <c r="AD37">
        <f t="shared" si="1"/>
        <v>1080.0197917543596</v>
      </c>
      <c r="AE37">
        <f>'IDT-1'!C37</f>
        <v>0</v>
      </c>
      <c r="AF37" s="24"/>
      <c r="AG37">
        <f t="shared" si="2"/>
        <v>1080.0197917543596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-153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6.3224299999999998</v>
      </c>
      <c r="E38">
        <f>GT_NG!Q38</f>
        <v>8.11164910281971</v>
      </c>
      <c r="F38">
        <f>GT_Spot!Q38</f>
        <v>0</v>
      </c>
      <c r="G38">
        <f>PPCL_NG!Q38</f>
        <v>23.998367457996057</v>
      </c>
      <c r="H38">
        <f>PPCL_Spot!Q38</f>
        <v>0</v>
      </c>
      <c r="I38">
        <f>Bawana_NG!Q38</f>
        <v>44.999999999999993</v>
      </c>
      <c r="J38">
        <f>Bawana_RLNG!Q38</f>
        <v>28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690.23529044095062</v>
      </c>
      <c r="P38" s="36">
        <v>32.562967553773248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197.85</v>
      </c>
      <c r="U38" s="37">
        <f>SUMPRODUCT(LTA!J38:AN38,LTA!J$102:AN$102,LTA!J$104:AN$104)</f>
        <v>82.21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-169</v>
      </c>
      <c r="AA38" s="75">
        <f>STOA!I38</f>
        <v>266.59000000000003</v>
      </c>
      <c r="AB38" s="75">
        <f>-STOA!O38</f>
        <v>0</v>
      </c>
      <c r="AC38">
        <f t="shared" si="0"/>
        <v>14.66245154795592</v>
      </c>
      <c r="AD38">
        <f t="shared" si="1"/>
        <v>1086.1482530075834</v>
      </c>
      <c r="AE38">
        <f>'IDT-1'!C38</f>
        <v>0</v>
      </c>
      <c r="AF38" s="24"/>
      <c r="AG38">
        <f t="shared" si="2"/>
        <v>1086.1482530075834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-152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6.3224299999999998</v>
      </c>
      <c r="E39">
        <f>GT_NG!Q39</f>
        <v>8.0445617121078854</v>
      </c>
      <c r="F39">
        <f>GT_Spot!Q39</f>
        <v>0</v>
      </c>
      <c r="G39">
        <f>PPCL_NG!Q39</f>
        <v>23.998367457996057</v>
      </c>
      <c r="H39">
        <f>PPCL_Spot!Q39</f>
        <v>0</v>
      </c>
      <c r="I39">
        <f>Bawana_NG!Q39</f>
        <v>44.999999999999993</v>
      </c>
      <c r="J39">
        <f>Bawana_RLNG!Q39</f>
        <v>28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683.43276652802172</v>
      </c>
      <c r="P39" s="36">
        <v>32.562967553773248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213.68</v>
      </c>
      <c r="U39" s="37">
        <f>SUMPRODUCT(LTA!J39:AN39,LTA!J$102:AN$102,LTA!J$104:AN$104)</f>
        <v>81.89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-176</v>
      </c>
      <c r="AA39" s="75">
        <f>STOA!I39</f>
        <v>266.59000000000003</v>
      </c>
      <c r="AB39" s="75">
        <f>-STOA!O39</f>
        <v>0</v>
      </c>
      <c r="AC39">
        <f t="shared" si="0"/>
        <v>14.345357557660442</v>
      </c>
      <c r="AD39">
        <f t="shared" si="1"/>
        <v>1141.1057356942383</v>
      </c>
      <c r="AE39">
        <f>'IDT-1'!C39</f>
        <v>0</v>
      </c>
      <c r="AF39" s="24"/>
      <c r="AG39">
        <f t="shared" si="2"/>
        <v>1141.1057356942383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-99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6.3224299999999998</v>
      </c>
      <c r="E40">
        <f>GT_NG!Q40</f>
        <v>8.0445617121078854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44.999999999999993</v>
      </c>
      <c r="J40">
        <f>Bawana_RLNG!Q40</f>
        <v>28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682.39719638314079</v>
      </c>
      <c r="P40" s="36">
        <v>32.562967553773248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224.13</v>
      </c>
      <c r="U40" s="37">
        <f>SUMPRODUCT(LTA!J40:AN40,LTA!J$102:AN$102,LTA!J$104:AN$104)</f>
        <v>81.709999999999994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-139.80000000000001</v>
      </c>
      <c r="AA40" s="75">
        <f>STOA!I40</f>
        <v>266.59000000000003</v>
      </c>
      <c r="AB40" s="75">
        <f>-STOA!O40</f>
        <v>0</v>
      </c>
      <c r="AC40">
        <f t="shared" si="0"/>
        <v>14.277236568928185</v>
      </c>
      <c r="AD40">
        <f t="shared" si="1"/>
        <v>1167.6099190800935</v>
      </c>
      <c r="AE40">
        <f>'IDT-1'!C40</f>
        <v>0</v>
      </c>
      <c r="AF40" s="24"/>
      <c r="AG40">
        <f t="shared" si="2"/>
        <v>1167.6099190800935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-118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6.3224299999999998</v>
      </c>
      <c r="E41">
        <f>GT_NG!Q41</f>
        <v>8.0445617121078854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44.999999999999993</v>
      </c>
      <c r="J41">
        <f>Bawana_RLNG!Q41</f>
        <v>28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680.45510282835187</v>
      </c>
      <c r="P41" s="36">
        <v>32.562967553773248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232.86</v>
      </c>
      <c r="U41" s="37">
        <f>SUMPRODUCT(LTA!J41:AN41,LTA!J$102:AN$102,LTA!J$104:AN$104)</f>
        <v>69.709999999999994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-124</v>
      </c>
      <c r="AA41" s="75">
        <f>STOA!I41</f>
        <v>266.59000000000003</v>
      </c>
      <c r="AB41" s="75">
        <f>-STOA!O41</f>
        <v>0</v>
      </c>
      <c r="AC41">
        <f t="shared" si="0"/>
        <v>13.862418274717818</v>
      </c>
      <c r="AD41">
        <f t="shared" si="1"/>
        <v>1206.6126438195154</v>
      </c>
      <c r="AE41">
        <f>'IDT-1'!C41</f>
        <v>0</v>
      </c>
      <c r="AF41" s="24"/>
      <c r="AG41">
        <f t="shared" si="2"/>
        <v>1206.6126438195154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6.3224299999999998</v>
      </c>
      <c r="E42">
        <f>GT_NG!Q42</f>
        <v>8.0445617121078854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44.999999999999993</v>
      </c>
      <c r="J42">
        <f>Bawana_RLNG!Q42</f>
        <v>28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680.45510282835187</v>
      </c>
      <c r="P42" s="36">
        <v>32.562967553773248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242.4</v>
      </c>
      <c r="U42" s="37">
        <f>SUMPRODUCT(LTA!J42:AN42,LTA!J$102:AN$102,LTA!J$104:AN$104)</f>
        <v>70.05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-94</v>
      </c>
      <c r="AA42" s="75">
        <f>STOA!I42</f>
        <v>266.59000000000003</v>
      </c>
      <c r="AB42" s="75">
        <f>-STOA!O42</f>
        <v>0</v>
      </c>
      <c r="AC42">
        <f t="shared" si="0"/>
        <v>13.775987120220034</v>
      </c>
      <c r="AD42">
        <f t="shared" si="1"/>
        <v>1236.5790749740129</v>
      </c>
      <c r="AE42">
        <f>'IDT-1'!C42</f>
        <v>0</v>
      </c>
      <c r="AF42" s="24"/>
      <c r="AG42">
        <f t="shared" si="2"/>
        <v>1236.5790749740129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6.3224299999999998</v>
      </c>
      <c r="E43">
        <f>GT_NG!Q43</f>
        <v>8.045907580791301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28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680.09536872329272</v>
      </c>
      <c r="P43" s="36">
        <v>32.562967553773248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251.64999999999998</v>
      </c>
      <c r="U43" s="37">
        <f>SUMPRODUCT(LTA!J43:AN43,LTA!J$102:AN$102,LTA!J$104:AN$104)</f>
        <v>70.55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-89</v>
      </c>
      <c r="AA43" s="75">
        <f>STOA!I43</f>
        <v>266.59000000000003</v>
      </c>
      <c r="AB43" s="75">
        <f>-STOA!O43</f>
        <v>0</v>
      </c>
      <c r="AC43">
        <f t="shared" si="0"/>
        <v>13.854876659034476</v>
      </c>
      <c r="AD43">
        <f t="shared" si="1"/>
        <v>1245.8917971988224</v>
      </c>
      <c r="AE43">
        <f>'IDT-1'!C43</f>
        <v>0</v>
      </c>
      <c r="AF43" s="24"/>
      <c r="AG43">
        <f t="shared" si="2"/>
        <v>1245.8917971988224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6.3224299999999998</v>
      </c>
      <c r="E44">
        <f>GT_NG!Q44</f>
        <v>8.045907580791301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28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679.68564907496352</v>
      </c>
      <c r="P44" s="36">
        <v>31.069999999999997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262.17</v>
      </c>
      <c r="U44" s="37">
        <f>SUMPRODUCT(LTA!J44:AN44,LTA!J$102:AN$102,LTA!J$104:AN$104)</f>
        <v>71.39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-74</v>
      </c>
      <c r="AA44" s="75">
        <f>STOA!I44</f>
        <v>266.59000000000003</v>
      </c>
      <c r="AB44" s="75">
        <f>-STOA!O44</f>
        <v>0</v>
      </c>
      <c r="AC44">
        <f t="shared" si="0"/>
        <v>13.807250720663482</v>
      </c>
      <c r="AD44">
        <f t="shared" si="1"/>
        <v>1270.3967359350913</v>
      </c>
      <c r="AE44">
        <f>'IDT-1'!C44</f>
        <v>0</v>
      </c>
      <c r="AF44" s="24"/>
      <c r="AG44">
        <f t="shared" si="2"/>
        <v>1270.3967359350913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6.3224299999999998</v>
      </c>
      <c r="E45">
        <f>GT_NG!Q45</f>
        <v>8.045907580791301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44.999999999999993</v>
      </c>
      <c r="J45">
        <f>Bawana_RLNG!Q45</f>
        <v>28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679.68564907496352</v>
      </c>
      <c r="P45" s="36">
        <v>32.562967553773248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276.99</v>
      </c>
      <c r="U45" s="37">
        <f>SUMPRODUCT(LTA!J45:AN45,LTA!J$102:AN$102,LTA!J$104:AN$104)</f>
        <v>71.709999999999994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-64</v>
      </c>
      <c r="AA45" s="75">
        <f>STOA!I45</f>
        <v>266.59000000000003</v>
      </c>
      <c r="AB45" s="75">
        <f>-STOA!O45</f>
        <v>0</v>
      </c>
      <c r="AC45">
        <f t="shared" si="0"/>
        <v>14.023208067639178</v>
      </c>
      <c r="AD45">
        <f t="shared" si="1"/>
        <v>1277.8137461418887</v>
      </c>
      <c r="AE45">
        <f>'IDT-1'!C45</f>
        <v>0</v>
      </c>
      <c r="AF45" s="24"/>
      <c r="AG45">
        <f t="shared" si="2"/>
        <v>1277.8137461418887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-124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6.3224299999999998</v>
      </c>
      <c r="E46">
        <f>GT_NG!Q46</f>
        <v>8.045907580791301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44.999999999999993</v>
      </c>
      <c r="J46">
        <f>Bawana_RLNG!Q46</f>
        <v>28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679.68564907496352</v>
      </c>
      <c r="P46" s="36">
        <v>32.562967553773248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286.67</v>
      </c>
      <c r="U46" s="37">
        <f>SUMPRODUCT(LTA!J46:AN46,LTA!J$102:AN$102,LTA!J$104:AN$104)</f>
        <v>72.209999999999994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-49</v>
      </c>
      <c r="AA46" s="75">
        <f>STOA!I46</f>
        <v>266.59000000000003</v>
      </c>
      <c r="AB46" s="75">
        <f>-STOA!O46</f>
        <v>0</v>
      </c>
      <c r="AC46">
        <f t="shared" si="0"/>
        <v>14.015537332665403</v>
      </c>
      <c r="AD46">
        <f t="shared" si="1"/>
        <v>1299.0014168768628</v>
      </c>
      <c r="AE46">
        <f>'IDT-1'!C46</f>
        <v>0</v>
      </c>
      <c r="AF46" s="24"/>
      <c r="AG46">
        <f t="shared" si="2"/>
        <v>1299.0014168768628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-128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6.3224299999999998</v>
      </c>
      <c r="E47">
        <f>GT_NG!Q47</f>
        <v>8.045907580791301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44.999999999999993</v>
      </c>
      <c r="J47">
        <f>Bawana_RLNG!Q47</f>
        <v>28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673.06849979835738</v>
      </c>
      <c r="P47" s="36">
        <v>32.562967553773248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291.23</v>
      </c>
      <c r="U47" s="37">
        <f>SUMPRODUCT(LTA!J47:AN47,LTA!J$102:AN$102,LTA!J$104:AN$104)</f>
        <v>72.709999999999994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-44</v>
      </c>
      <c r="AA47" s="75">
        <f>STOA!I47</f>
        <v>266.59000000000003</v>
      </c>
      <c r="AB47" s="75">
        <f>-STOA!O47</f>
        <v>0</v>
      </c>
      <c r="AC47">
        <f t="shared" si="0"/>
        <v>13.934688016942797</v>
      </c>
      <c r="AD47">
        <f t="shared" si="1"/>
        <v>1305.5251169159792</v>
      </c>
      <c r="AE47">
        <f>'IDT-1'!C47</f>
        <v>0</v>
      </c>
      <c r="AF47" s="24"/>
      <c r="AG47">
        <f t="shared" si="2"/>
        <v>1305.5251169159792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-125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6.3224299999999998</v>
      </c>
      <c r="E48">
        <f>GT_NG!Q48</f>
        <v>8.045907580791301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44.999999999999993</v>
      </c>
      <c r="J48">
        <f>Bawana_RLNG!Q48</f>
        <v>28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672.81850159153589</v>
      </c>
      <c r="P48" s="36">
        <v>32.562967553773248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294.70999999999998</v>
      </c>
      <c r="U48" s="37">
        <f>SUMPRODUCT(LTA!J48:AN48,LTA!J$102:AN$102,LTA!J$104:AN$104)</f>
        <v>72.89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-34</v>
      </c>
      <c r="AA48" s="75">
        <f>STOA!I48</f>
        <v>266.59000000000003</v>
      </c>
      <c r="AB48" s="75">
        <f>-STOA!O48</f>
        <v>0</v>
      </c>
      <c r="AC48">
        <f t="shared" si="0"/>
        <v>13.861678139306823</v>
      </c>
      <c r="AD48">
        <f t="shared" si="1"/>
        <v>1321.0081285867934</v>
      </c>
      <c r="AE48">
        <f>'IDT-1'!C48</f>
        <v>0</v>
      </c>
      <c r="AF48" s="24"/>
      <c r="AG48">
        <f t="shared" si="2"/>
        <v>1321.0081285867934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-123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6.3224299999999998</v>
      </c>
      <c r="E49">
        <f>GT_NG!Q49</f>
        <v>8.045907580791301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44.999999999999993</v>
      </c>
      <c r="J49">
        <f>Bawana_RLNG!Q49</f>
        <v>28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667.64968971332394</v>
      </c>
      <c r="P49" s="36">
        <v>32.562967553773248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295.8</v>
      </c>
      <c r="U49" s="37">
        <f>SUMPRODUCT(LTA!J49:AN49,LTA!J$102:AN$102,LTA!J$104:AN$104)</f>
        <v>73.209999999999994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</v>
      </c>
      <c r="AA49" s="75">
        <f>STOA!I49</f>
        <v>266.59000000000003</v>
      </c>
      <c r="AB49" s="75">
        <f>-STOA!O49</f>
        <v>0</v>
      </c>
      <c r="AC49">
        <f t="shared" si="0"/>
        <v>13.618325176407618</v>
      </c>
      <c r="AD49">
        <f t="shared" si="1"/>
        <v>1342.4926696714808</v>
      </c>
      <c r="AE49">
        <f>'IDT-1'!C49</f>
        <v>0</v>
      </c>
      <c r="AF49" s="24"/>
      <c r="AG49">
        <f t="shared" si="2"/>
        <v>1342.4926696714808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-108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6.3224299999999998</v>
      </c>
      <c r="E50">
        <f>GT_NG!Q50</f>
        <v>8.0445617121078854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44.999999999999993</v>
      </c>
      <c r="J50">
        <f>Bawana_RLNG!Q50</f>
        <v>28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667.75828644423814</v>
      </c>
      <c r="P50" s="36">
        <v>32.562967553773248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295.89</v>
      </c>
      <c r="U50" s="37">
        <f>SUMPRODUCT(LTA!J50:AN50,LTA!J$102:AN$102,LTA!J$104:AN$104)</f>
        <v>73.55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266.59000000000003</v>
      </c>
      <c r="AB50" s="75">
        <f>-STOA!O50</f>
        <v>0</v>
      </c>
      <c r="AC50">
        <f t="shared" si="0"/>
        <v>13.538126506401467</v>
      </c>
      <c r="AD50">
        <f t="shared" si="1"/>
        <v>1353.1101192037177</v>
      </c>
      <c r="AE50">
        <f>'IDT-1'!C50</f>
        <v>0</v>
      </c>
      <c r="AF50" s="24"/>
      <c r="AG50">
        <f t="shared" si="2"/>
        <v>1353.1101192037177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-122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6.3224299999999998</v>
      </c>
      <c r="E51">
        <f>GT_NG!Q51</f>
        <v>8.0445617121078854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44.999999999999993</v>
      </c>
      <c r="J51">
        <f>Bawana_RLNG!Q51</f>
        <v>28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668.14822061459279</v>
      </c>
      <c r="P51" s="36">
        <v>31.058033803886815</v>
      </c>
      <c r="Q51" s="36">
        <v>12</v>
      </c>
      <c r="R51" s="38">
        <v>26.3</v>
      </c>
      <c r="S51" s="38">
        <v>0</v>
      </c>
      <c r="T51" s="37">
        <f>SUMPRODUCT(LTA!J51:AN51,LTA!J$101:AN$101,LTA!J$104:AN$104)</f>
        <v>294.07</v>
      </c>
      <c r="U51" s="37">
        <f>SUMPRODUCT(LTA!J51:AN51,LTA!J$102:AN$102,LTA!J$104:AN$104)</f>
        <v>76.39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266.59000000000003</v>
      </c>
      <c r="AB51" s="75">
        <f>-STOA!O51</f>
        <v>0</v>
      </c>
      <c r="AC51">
        <f t="shared" si="0"/>
        <v>13.438996090409397</v>
      </c>
      <c r="AD51">
        <f t="shared" si="1"/>
        <v>1359.484250040178</v>
      </c>
      <c r="AE51">
        <f>'IDT-1'!C51</f>
        <v>0</v>
      </c>
      <c r="AF51" s="24"/>
      <c r="AG51">
        <f t="shared" si="2"/>
        <v>1359.484250040178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-113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6.3224299999999998</v>
      </c>
      <c r="E52">
        <f>GT_NG!Q52</f>
        <v>8.0445617121078854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44.999999999999993</v>
      </c>
      <c r="J52">
        <f>Bawana_RLNG!Q52</f>
        <v>28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668.15654468056107</v>
      </c>
      <c r="P52" s="36">
        <v>32.57</v>
      </c>
      <c r="Q52" s="36">
        <v>12</v>
      </c>
      <c r="R52" s="38">
        <v>26.3</v>
      </c>
      <c r="S52" s="38">
        <v>0</v>
      </c>
      <c r="T52" s="37">
        <f>SUMPRODUCT(LTA!J52:AN52,LTA!J$101:AN$101,LTA!J$104:AN$104)</f>
        <v>293.86</v>
      </c>
      <c r="U52" s="37">
        <f>SUMPRODUCT(LTA!J52:AN52,LTA!J$102:AN$102,LTA!J$104:AN$104)</f>
        <v>78.05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266.59000000000003</v>
      </c>
      <c r="AB52" s="75">
        <f>-STOA!O52</f>
        <v>0</v>
      </c>
      <c r="AC52">
        <f t="shared" si="0"/>
        <v>13.40464842453666</v>
      </c>
      <c r="AD52">
        <f t="shared" si="1"/>
        <v>1369.4888879681323</v>
      </c>
      <c r="AE52">
        <f>'IDT-1'!C52</f>
        <v>0</v>
      </c>
      <c r="AF52" s="24"/>
      <c r="AG52">
        <f t="shared" si="2"/>
        <v>1369.4888879681323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-106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6.3224299999999998</v>
      </c>
      <c r="E53">
        <f>GT_NG!Q53</f>
        <v>8.0445617121078854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44.999999999999993</v>
      </c>
      <c r="J53">
        <f>Bawana_RLNG!Q53</f>
        <v>28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666.69147597658753</v>
      </c>
      <c r="P53" s="36">
        <v>32.57</v>
      </c>
      <c r="Q53" s="36">
        <v>12</v>
      </c>
      <c r="R53" s="38">
        <v>26.3</v>
      </c>
      <c r="S53" s="38">
        <v>0</v>
      </c>
      <c r="T53" s="37">
        <f>SUMPRODUCT(LTA!J53:AN53,LTA!J$101:AN$101,LTA!J$104:AN$104)</f>
        <v>294.42</v>
      </c>
      <c r="U53" s="37">
        <f>SUMPRODUCT(LTA!J53:AN53,LTA!J$102:AN$102,LTA!J$104:AN$104)</f>
        <v>79.55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266.59000000000003</v>
      </c>
      <c r="AB53" s="75">
        <f>-STOA!O53</f>
        <v>0</v>
      </c>
      <c r="AC53">
        <f t="shared" si="0"/>
        <v>13.485886266947283</v>
      </c>
      <c r="AD53">
        <f t="shared" si="1"/>
        <v>1361.0025814217481</v>
      </c>
      <c r="AE53">
        <f>'IDT-1'!C53</f>
        <v>0</v>
      </c>
      <c r="AF53" s="24"/>
      <c r="AG53">
        <f t="shared" si="2"/>
        <v>1361.0025814217481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-115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6.3224299999999998</v>
      </c>
      <c r="E54">
        <f>GT_NG!Q54</f>
        <v>8.0445617121078854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44.999999999999993</v>
      </c>
      <c r="J54">
        <f>Bawana_RLNG!Q54</f>
        <v>28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669.79546233286067</v>
      </c>
      <c r="P54" s="36">
        <v>32.57</v>
      </c>
      <c r="Q54" s="36">
        <v>12</v>
      </c>
      <c r="R54" s="38">
        <v>26.3</v>
      </c>
      <c r="S54" s="38">
        <v>0</v>
      </c>
      <c r="T54" s="37">
        <f>SUMPRODUCT(LTA!J54:AN54,LTA!J$101:AN$101,LTA!J$104:AN$104)</f>
        <v>294.43</v>
      </c>
      <c r="U54" s="37">
        <f>SUMPRODUCT(LTA!J54:AN54,LTA!J$102:AN$102,LTA!J$104:AN$104)</f>
        <v>80.89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266.59000000000003</v>
      </c>
      <c r="AB54" s="75">
        <f>-STOA!O54</f>
        <v>0</v>
      </c>
      <c r="AC54">
        <f t="shared" si="0"/>
        <v>13.489415121440423</v>
      </c>
      <c r="AD54">
        <f t="shared" si="1"/>
        <v>1369.4530389235281</v>
      </c>
      <c r="AE54">
        <f>'IDT-1'!C54</f>
        <v>0</v>
      </c>
      <c r="AF54" s="24"/>
      <c r="AG54">
        <f t="shared" si="2"/>
        <v>1369.4530389235281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-111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6.3224299999999998</v>
      </c>
      <c r="E55">
        <f>GT_NG!Q55</f>
        <v>8.0445617121078854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44.999999999999993</v>
      </c>
      <c r="J55">
        <f>Bawana_RLNG!Q55</f>
        <v>28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656.76035810736846</v>
      </c>
      <c r="P55" s="36">
        <v>35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294.40000000000003</v>
      </c>
      <c r="U55" s="37">
        <f>SUMPRODUCT(LTA!J55:AN55,LTA!J$102:AN$102,LTA!J$104:AN$104)</f>
        <v>81.05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266.59000000000003</v>
      </c>
      <c r="AB55" s="75">
        <f>-STOA!O55</f>
        <v>0</v>
      </c>
      <c r="AC55">
        <f t="shared" si="0"/>
        <v>13.279506564623171</v>
      </c>
      <c r="AD55">
        <f t="shared" si="1"/>
        <v>1378.817843254853</v>
      </c>
      <c r="AE55">
        <f>'IDT-1'!C55</f>
        <v>0</v>
      </c>
      <c r="AF55" s="24"/>
      <c r="AG55">
        <f t="shared" si="2"/>
        <v>1378.817843254853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-94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6.3224299999999998</v>
      </c>
      <c r="E56">
        <f>GT_NG!Q56</f>
        <v>8.0445617121078854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44.999999999999993</v>
      </c>
      <c r="J56">
        <f>Bawana_RLNG!Q56</f>
        <v>28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656.70053959833751</v>
      </c>
      <c r="P56" s="36">
        <v>32.57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296.60000000000002</v>
      </c>
      <c r="U56" s="37">
        <f>SUMPRODUCT(LTA!J56:AN56,LTA!J$102:AN$102,LTA!J$104:AN$104)</f>
        <v>83.39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266.59000000000003</v>
      </c>
      <c r="AB56" s="75">
        <f>-STOA!O56</f>
        <v>0</v>
      </c>
      <c r="AC56">
        <f t="shared" si="0"/>
        <v>13.228958827348201</v>
      </c>
      <c r="AD56">
        <f t="shared" si="1"/>
        <v>1388.9185724830975</v>
      </c>
      <c r="AE56">
        <f>'IDT-1'!C56</f>
        <v>0</v>
      </c>
      <c r="AF56" s="24"/>
      <c r="AG56">
        <f t="shared" si="2"/>
        <v>1388.9185724830975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-86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6.3224299999999998</v>
      </c>
      <c r="E57">
        <f>GT_NG!Q57</f>
        <v>8.0445617121078854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44.999999999999993</v>
      </c>
      <c r="J57">
        <f>Bawana_RLNG!Q57</f>
        <v>28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650.80758688923333</v>
      </c>
      <c r="P57" s="36">
        <v>31.07</v>
      </c>
      <c r="Q57" s="36">
        <v>12</v>
      </c>
      <c r="R57" s="38">
        <v>26.3</v>
      </c>
      <c r="S57" s="38">
        <v>0</v>
      </c>
      <c r="T57" s="37">
        <f>SUMPRODUCT(LTA!J57:AN57,LTA!J$101:AN$101,LTA!J$104:AN$104)</f>
        <v>291.67</v>
      </c>
      <c r="U57" s="37">
        <f>SUMPRODUCT(LTA!J57:AN57,LTA!J$102:AN$102,LTA!J$104:AN$104)</f>
        <v>84.39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266.59000000000003</v>
      </c>
      <c r="AB57" s="75">
        <f>-STOA!O57</f>
        <v>0</v>
      </c>
      <c r="AC57">
        <f t="shared" si="0"/>
        <v>12.933859712369054</v>
      </c>
      <c r="AD57">
        <f t="shared" si="1"/>
        <v>1396.2607188889722</v>
      </c>
      <c r="AE57">
        <f>'IDT-1'!C57</f>
        <v>0</v>
      </c>
      <c r="AF57" s="24"/>
      <c r="AG57">
        <f t="shared" si="2"/>
        <v>1396.2607188889722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-65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6.3224299999999998</v>
      </c>
      <c r="E58">
        <f>GT_NG!Q58</f>
        <v>8.0445617121078854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44.999999999999993</v>
      </c>
      <c r="J58">
        <f>Bawana_RLNG!Q58</f>
        <v>28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651.30759284182523</v>
      </c>
      <c r="P58" s="36">
        <v>68.406569723712565</v>
      </c>
      <c r="Q58" s="36">
        <v>12</v>
      </c>
      <c r="R58" s="38">
        <v>26.3</v>
      </c>
      <c r="S58" s="38">
        <v>0</v>
      </c>
      <c r="T58" s="37">
        <f>SUMPRODUCT(LTA!J58:AN58,LTA!J$101:AN$101,LTA!J$104:AN$104)</f>
        <v>289.67</v>
      </c>
      <c r="U58" s="37">
        <f>SUMPRODUCT(LTA!J58:AN58,LTA!J$102:AN$102,LTA!J$104:AN$104)</f>
        <v>85.05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266.59000000000003</v>
      </c>
      <c r="AB58" s="75">
        <f>-STOA!O58</f>
        <v>0</v>
      </c>
      <c r="AC58">
        <f t="shared" si="0"/>
        <v>13.113363582176675</v>
      </c>
      <c r="AD58">
        <f t="shared" si="1"/>
        <v>1447.577790695469</v>
      </c>
      <c r="AE58">
        <f>'IDT-1'!C58</f>
        <v>-24.271999999999998</v>
      </c>
      <c r="AF58" s="24"/>
      <c r="AG58">
        <f t="shared" si="2"/>
        <v>1423.3057906954691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6.3224299999999998</v>
      </c>
      <c r="E59">
        <f>GT_NG!Q59</f>
        <v>8.0445617121078854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44.999999999999993</v>
      </c>
      <c r="J59">
        <f>Bawana_RLNG!Q59</f>
        <v>28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671.32854921410853</v>
      </c>
      <c r="P59" s="36">
        <v>67.127289429055963</v>
      </c>
      <c r="Q59" s="36">
        <v>20.65</v>
      </c>
      <c r="R59" s="38">
        <v>26.3</v>
      </c>
      <c r="S59" s="38">
        <v>0</v>
      </c>
      <c r="T59" s="37">
        <f>SUMPRODUCT(LTA!J59:AN59,LTA!J$101:AN$101,LTA!J$104:AN$104)</f>
        <v>289</v>
      </c>
      <c r="U59" s="37">
        <f>SUMPRODUCT(LTA!J59:AN59,LTA!J$102:AN$102,LTA!J$104:AN$104)</f>
        <v>103.64999999999999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266.59000000000003</v>
      </c>
      <c r="AB59" s="75">
        <f>-STOA!O59</f>
        <v>0</v>
      </c>
      <c r="AC59">
        <f t="shared" si="0"/>
        <v>13.070507774984288</v>
      </c>
      <c r="AD59">
        <f t="shared" si="1"/>
        <v>1542.9423225802882</v>
      </c>
      <c r="AE59">
        <f>'IDT-1'!C59</f>
        <v>-102</v>
      </c>
      <c r="AF59" s="24"/>
      <c r="AG59">
        <f t="shared" si="2"/>
        <v>1440.9423225802882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6.3224299999999998</v>
      </c>
      <c r="E60">
        <f>GT_NG!Q60</f>
        <v>8.0445617121078854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44.999999999999993</v>
      </c>
      <c r="J60">
        <f>Bawana_RLNG!Q60</f>
        <v>28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671.32888729397553</v>
      </c>
      <c r="P60" s="36">
        <v>68.407345465833686</v>
      </c>
      <c r="Q60" s="36">
        <v>20.65</v>
      </c>
      <c r="R60" s="38">
        <v>26.3</v>
      </c>
      <c r="S60" s="38">
        <v>0</v>
      </c>
      <c r="T60" s="37">
        <f>SUMPRODUCT(LTA!J60:AN60,LTA!J$101:AN$101,LTA!J$104:AN$104)</f>
        <v>283.12</v>
      </c>
      <c r="U60" s="37">
        <f>SUMPRODUCT(LTA!J60:AN60,LTA!J$102:AN$102,LTA!J$104:AN$104)</f>
        <v>122.99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266.59000000000003</v>
      </c>
      <c r="AB60" s="75">
        <f>-STOA!O60</f>
        <v>0</v>
      </c>
      <c r="AC60">
        <f t="shared" si="0"/>
        <v>13.194327085564101</v>
      </c>
      <c r="AD60">
        <f t="shared" si="1"/>
        <v>1557.5588973863528</v>
      </c>
      <c r="AE60">
        <f>'IDT-1'!C60</f>
        <v>-90</v>
      </c>
      <c r="AF60" s="24"/>
      <c r="AG60">
        <f t="shared" si="2"/>
        <v>1467.5588973863528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6.3224299999999998</v>
      </c>
      <c r="E61">
        <f>GT_NG!Q61</f>
        <v>8.0445617121078854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44.999999999999993</v>
      </c>
      <c r="J61">
        <f>Bawana_RLNG!Q61</f>
        <v>28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656.18013118276815</v>
      </c>
      <c r="P61" s="36">
        <v>68.407345465833686</v>
      </c>
      <c r="Q61" s="36">
        <v>11.57</v>
      </c>
      <c r="R61" s="38">
        <v>26.3</v>
      </c>
      <c r="S61" s="38">
        <v>0</v>
      </c>
      <c r="T61" s="37">
        <f>SUMPRODUCT(LTA!J61:AN61,LTA!J$101:AN$101,LTA!J$104:AN$104)</f>
        <v>275.79000000000002</v>
      </c>
      <c r="U61" s="37">
        <f>SUMPRODUCT(LTA!J61:AN61,LTA!J$102:AN$102,LTA!J$104:AN$104)</f>
        <v>123.33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266.59000000000003</v>
      </c>
      <c r="AB61" s="75">
        <f>-STOA!O61</f>
        <v>0</v>
      </c>
      <c r="AC61">
        <f t="shared" si="0"/>
        <v>12.932089534229959</v>
      </c>
      <c r="AD61">
        <f t="shared" si="1"/>
        <v>1526.6023788264795</v>
      </c>
      <c r="AE61">
        <f>'IDT-1'!C61</f>
        <v>-60</v>
      </c>
      <c r="AF61" s="24"/>
      <c r="AG61">
        <f t="shared" si="2"/>
        <v>1466.6023788264795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6.3224299999999998</v>
      </c>
      <c r="E62">
        <f>GT_NG!Q62</f>
        <v>8.0445617121078854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44.999999999999993</v>
      </c>
      <c r="J62">
        <f>Bawana_RLNG!Q62</f>
        <v>28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669.7182872524919</v>
      </c>
      <c r="P62" s="36">
        <v>68.407345465833686</v>
      </c>
      <c r="Q62" s="36">
        <v>11.57</v>
      </c>
      <c r="R62" s="38">
        <v>26.3</v>
      </c>
      <c r="S62" s="38">
        <v>0</v>
      </c>
      <c r="T62" s="37">
        <f>SUMPRODUCT(LTA!J62:AN62,LTA!J$101:AN$101,LTA!J$104:AN$104)</f>
        <v>269.18</v>
      </c>
      <c r="U62" s="37">
        <f>SUMPRODUCT(LTA!J62:AN62,LTA!J$102:AN$102,LTA!J$104:AN$104)</f>
        <v>123.83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266.59000000000003</v>
      </c>
      <c r="AB62" s="75">
        <f>-STOA!O62</f>
        <v>0</v>
      </c>
      <c r="AC62">
        <f t="shared" si="0"/>
        <v>12.994486045215641</v>
      </c>
      <c r="AD62">
        <f t="shared" si="1"/>
        <v>1533.968138385218</v>
      </c>
      <c r="AE62">
        <f>'IDT-1'!C62</f>
        <v>-40</v>
      </c>
      <c r="AF62" s="24"/>
      <c r="AG62">
        <f t="shared" si="2"/>
        <v>1493.968138385218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6.3224299999999998</v>
      </c>
      <c r="E63">
        <f>GT_NG!Q63</f>
        <v>8.0445617121078854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44.998358023790409</v>
      </c>
      <c r="J63">
        <f>Bawana_RLNG!Q63</f>
        <v>28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680.15391683459029</v>
      </c>
      <c r="P63" s="36">
        <v>67.314775725593663</v>
      </c>
      <c r="Q63" s="36">
        <v>11.37</v>
      </c>
      <c r="R63" s="38">
        <v>26.3</v>
      </c>
      <c r="S63" s="38">
        <v>0</v>
      </c>
      <c r="T63" s="37">
        <f>SUMPRODUCT(LTA!J63:AN63,LTA!J$101:AN$101,LTA!J$104:AN$104)</f>
        <v>262.23</v>
      </c>
      <c r="U63" s="37">
        <f>SUMPRODUCT(LTA!J63:AN63,LTA!J$102:AN$102,LTA!J$104:AN$104)</f>
        <v>124.64999999999999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266.59000000000003</v>
      </c>
      <c r="AB63" s="75">
        <f>-STOA!O63</f>
        <v>0</v>
      </c>
      <c r="AC63">
        <f t="shared" si="0"/>
        <v>13.400984052907098</v>
      </c>
      <c r="AD63">
        <f t="shared" si="1"/>
        <v>1491.5730582431752</v>
      </c>
      <c r="AE63">
        <f>'IDT-1'!C63</f>
        <v>-15</v>
      </c>
      <c r="AF63" s="24"/>
      <c r="AG63">
        <f t="shared" si="2"/>
        <v>1476.5730582431752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-45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6.3224299999999998</v>
      </c>
      <c r="E64">
        <f>GT_NG!Q64</f>
        <v>8.0445617121078854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44.998358023790409</v>
      </c>
      <c r="J64">
        <f>Bawana_RLNG!Q64</f>
        <v>28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670.80318595708115</v>
      </c>
      <c r="P64" s="36">
        <v>67.314775725593663</v>
      </c>
      <c r="Q64" s="36">
        <v>11.37</v>
      </c>
      <c r="R64" s="38">
        <v>26.3</v>
      </c>
      <c r="S64" s="38">
        <v>0</v>
      </c>
      <c r="T64" s="37">
        <f>SUMPRODUCT(LTA!J64:AN64,LTA!J$101:AN$101,LTA!J$104:AN$104)</f>
        <v>249.82</v>
      </c>
      <c r="U64" s="37">
        <f>SUMPRODUCT(LTA!J64:AN64,LTA!J$102:AN$102,LTA!J$104:AN$104)</f>
        <v>125.49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266.59000000000003</v>
      </c>
      <c r="AB64" s="75">
        <f>-STOA!O64</f>
        <v>0</v>
      </c>
      <c r="AC64">
        <f t="shared" si="0"/>
        <v>13.140538336287131</v>
      </c>
      <c r="AD64">
        <f t="shared" si="1"/>
        <v>1480.9127730822861</v>
      </c>
      <c r="AE64">
        <f>'IDT-1'!C64</f>
        <v>-5</v>
      </c>
      <c r="AF64" s="24"/>
      <c r="AG64">
        <f t="shared" si="2"/>
        <v>1475.9127730822861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-35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6.3224299999999998</v>
      </c>
      <c r="E65">
        <f>GT_NG!Q65</f>
        <v>8.0445617121078854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44.998358023790409</v>
      </c>
      <c r="J65">
        <f>Bawana_RLNG!Q65</f>
        <v>28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668.7628625040403</v>
      </c>
      <c r="P65" s="36">
        <v>68.406604625769305</v>
      </c>
      <c r="Q65" s="36">
        <v>12</v>
      </c>
      <c r="R65" s="38">
        <v>26.3</v>
      </c>
      <c r="S65" s="38">
        <v>0</v>
      </c>
      <c r="T65" s="37">
        <f>SUMPRODUCT(LTA!J65:AN65,LTA!J$101:AN$101,LTA!J$104:AN$104)</f>
        <v>238.18</v>
      </c>
      <c r="U65" s="37">
        <f>SUMPRODUCT(LTA!J65:AN65,LTA!J$102:AN$102,LTA!J$104:AN$104)</f>
        <v>127.14999999999999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266.59000000000003</v>
      </c>
      <c r="AB65" s="75">
        <f>-STOA!O65</f>
        <v>0</v>
      </c>
      <c r="AC65">
        <f t="shared" si="0"/>
        <v>13.308165713789737</v>
      </c>
      <c r="AD65">
        <f t="shared" si="1"/>
        <v>1440.4466511519183</v>
      </c>
      <c r="AE65">
        <f>'IDT-1'!C65</f>
        <v>0</v>
      </c>
      <c r="AF65" s="24"/>
      <c r="AG65">
        <f t="shared" si="2"/>
        <v>1440.4466511519183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6.3224299999999998</v>
      </c>
      <c r="E66">
        <f>GT_NG!Q66</f>
        <v>8.0445617121078854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44.998358023790409</v>
      </c>
      <c r="J66">
        <f>Bawana_RLNG!Q66</f>
        <v>28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668.7627779765578</v>
      </c>
      <c r="P66" s="36">
        <v>68.406604625769305</v>
      </c>
      <c r="Q66" s="36">
        <v>12</v>
      </c>
      <c r="R66" s="38">
        <v>26.3</v>
      </c>
      <c r="S66" s="38">
        <v>0</v>
      </c>
      <c r="T66" s="37">
        <f>SUMPRODUCT(LTA!J66:AN66,LTA!J$101:AN$101,LTA!J$104:AN$104)</f>
        <v>224.78</v>
      </c>
      <c r="U66" s="37">
        <f>SUMPRODUCT(LTA!J66:AN66,LTA!J$102:AN$102,LTA!J$104:AN$104)</f>
        <v>128.82999999999998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266.59000000000003</v>
      </c>
      <c r="AB66" s="75">
        <f>-STOA!O66</f>
        <v>0</v>
      </c>
      <c r="AC66">
        <f t="shared" si="0"/>
        <v>13.12500542650999</v>
      </c>
      <c r="AD66">
        <f t="shared" si="1"/>
        <v>1438.9097269117153</v>
      </c>
      <c r="AE66">
        <f>'IDT-1'!C66</f>
        <v>-5</v>
      </c>
      <c r="AF66" s="24"/>
      <c r="AG66">
        <f t="shared" si="2"/>
        <v>1433.9097269117153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-55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6.3224299999999998</v>
      </c>
      <c r="E67">
        <f>GT_NG!Q67</f>
        <v>8.0445617121078854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44.998358023790409</v>
      </c>
      <c r="J67">
        <f>Bawana_RLNG!Q67</f>
        <v>28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675.07091839813734</v>
      </c>
      <c r="P67" s="36">
        <v>68.406604625769305</v>
      </c>
      <c r="Q67" s="36">
        <v>22.099999999999998</v>
      </c>
      <c r="R67" s="38">
        <v>26.3</v>
      </c>
      <c r="S67" s="38">
        <v>0</v>
      </c>
      <c r="T67" s="37">
        <f>SUMPRODUCT(LTA!J67:AN67,LTA!J$101:AN$101,LTA!J$104:AN$104)</f>
        <v>211.07999999999998</v>
      </c>
      <c r="U67" s="37">
        <f>SUMPRODUCT(LTA!J67:AN67,LTA!J$102:AN$102,LTA!J$104:AN$104)</f>
        <v>129.65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266.59000000000003</v>
      </c>
      <c r="AB67" s="75">
        <f>-STOA!O67</f>
        <v>0</v>
      </c>
      <c r="AC67">
        <f t="shared" si="0"/>
        <v>13.535843903671269</v>
      </c>
      <c r="AD67">
        <f t="shared" si="1"/>
        <v>1397.0270288561337</v>
      </c>
      <c r="AE67">
        <f>'IDT-1'!C67</f>
        <v>0</v>
      </c>
      <c r="AF67" s="24"/>
      <c r="AG67">
        <f t="shared" si="2"/>
        <v>1397.0270288561337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6.3224299999999998</v>
      </c>
      <c r="E68">
        <f>GT_NG!Q68</f>
        <v>8.0445617121078854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44.998358023790409</v>
      </c>
      <c r="J68">
        <f>Bawana_RLNG!Q68</f>
        <v>28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671.50022910303107</v>
      </c>
      <c r="P68" s="36">
        <v>68.406604625769305</v>
      </c>
      <c r="Q68" s="36">
        <v>22.099999999999998</v>
      </c>
      <c r="R68" s="38">
        <v>26.3</v>
      </c>
      <c r="S68" s="38">
        <v>0</v>
      </c>
      <c r="T68" s="37">
        <f>SUMPRODUCT(LTA!J68:AN68,LTA!J$101:AN$101,LTA!J$104:AN$104)</f>
        <v>197.62</v>
      </c>
      <c r="U68" s="37">
        <f>SUMPRODUCT(LTA!J68:AN68,LTA!J$102:AN$102,LTA!J$104:AN$104)</f>
        <v>130.49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266.59000000000003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13.357486324967928</v>
      </c>
      <c r="AD68">
        <f t="shared" ref="AD68:AD98" si="4">SUM(B68:AB68,AI68:AV68)-AC68</f>
        <v>1386.0146971397305</v>
      </c>
      <c r="AE68">
        <f>'IDT-1'!C68</f>
        <v>0</v>
      </c>
      <c r="AF68" s="24"/>
      <c r="AG68">
        <f t="shared" ref="AG68:AG98" si="5">SUM(AD68:AF68)</f>
        <v>1386.0146971397305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-95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6.3224299999999998</v>
      </c>
      <c r="E69">
        <f>GT_NG!Q69</f>
        <v>8.0445617121078854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44.998358023790409</v>
      </c>
      <c r="J69">
        <f>Bawana_RLNG!Q69</f>
        <v>28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675.62645818508645</v>
      </c>
      <c r="P69" s="36">
        <v>68.406604625769305</v>
      </c>
      <c r="Q69" s="36">
        <v>12</v>
      </c>
      <c r="R69" s="38">
        <v>23.38</v>
      </c>
      <c r="S69" s="38">
        <v>0</v>
      </c>
      <c r="T69" s="37">
        <f>SUMPRODUCT(LTA!J69:AN69,LTA!J$101:AN$101,LTA!J$104:AN$104)</f>
        <v>185.70999999999998</v>
      </c>
      <c r="U69" s="37">
        <f>SUMPRODUCT(LTA!J69:AN69,LTA!J$102:AN$102,LTA!J$104:AN$104)</f>
        <v>103.21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266.59000000000003</v>
      </c>
      <c r="AB69" s="75">
        <f>-STOA!O69</f>
        <v>0</v>
      </c>
      <c r="AC69">
        <f t="shared" si="3"/>
        <v>12.148822665392732</v>
      </c>
      <c r="AD69">
        <f t="shared" si="4"/>
        <v>1434.1395898813612</v>
      </c>
      <c r="AE69">
        <f>'IDT-1'!C69</f>
        <v>0</v>
      </c>
      <c r="AF69" s="24"/>
      <c r="AG69">
        <f t="shared" si="5"/>
        <v>1434.1395898813612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6.3224299999999998</v>
      </c>
      <c r="E70">
        <f>GT_NG!Q70</f>
        <v>8.0445617121078854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44.998358023790409</v>
      </c>
      <c r="J70">
        <f>Bawana_RLNG!Q70</f>
        <v>28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675.62645818508645</v>
      </c>
      <c r="P70" s="36">
        <v>68.406604625769305</v>
      </c>
      <c r="Q70" s="36">
        <v>12</v>
      </c>
      <c r="R70" s="38">
        <v>20.189999999999998</v>
      </c>
      <c r="S70" s="38">
        <v>0</v>
      </c>
      <c r="T70" s="37">
        <f>SUMPRODUCT(LTA!J70:AN70,LTA!J$101:AN$101,LTA!J$104:AN$104)</f>
        <v>170.97</v>
      </c>
      <c r="U70" s="37">
        <f>SUMPRODUCT(LTA!J70:AN70,LTA!J$102:AN$102,LTA!J$104:AN$104)</f>
        <v>99.52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266.59000000000003</v>
      </c>
      <c r="AB70" s="75">
        <f>-STOA!O70</f>
        <v>0</v>
      </c>
      <c r="AC70">
        <f t="shared" si="3"/>
        <v>11.967214665392733</v>
      </c>
      <c r="AD70">
        <f t="shared" si="4"/>
        <v>1412.7011978813614</v>
      </c>
      <c r="AE70">
        <f>'IDT-1'!C70</f>
        <v>0</v>
      </c>
      <c r="AF70" s="24"/>
      <c r="AG70">
        <f t="shared" si="5"/>
        <v>1412.7011978813614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6.3224299999999998</v>
      </c>
      <c r="E71">
        <f>GT_NG!Q71</f>
        <v>8.0445617121078854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44.998358023790409</v>
      </c>
      <c r="J71">
        <f>Bawana_RLNG!Q71</f>
        <v>28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672.79112766506444</v>
      </c>
      <c r="P71" s="36">
        <v>68.406604625769305</v>
      </c>
      <c r="Q71" s="36">
        <v>12</v>
      </c>
      <c r="R71" s="38">
        <v>16.57</v>
      </c>
      <c r="S71" s="38">
        <v>0</v>
      </c>
      <c r="T71" s="37">
        <f>SUMPRODUCT(LTA!J71:AN71,LTA!J$101:AN$101,LTA!J$104:AN$104)</f>
        <v>156.77000000000001</v>
      </c>
      <c r="U71" s="37">
        <f>SUMPRODUCT(LTA!J71:AN71,LTA!J$102:AN$102,LTA!J$104:AN$104)</f>
        <v>104.34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266.59000000000003</v>
      </c>
      <c r="AB71" s="75">
        <f>-STOA!O71</f>
        <v>0</v>
      </c>
      <c r="AC71">
        <f t="shared" si="3"/>
        <v>11.918909466273439</v>
      </c>
      <c r="AD71">
        <f t="shared" si="4"/>
        <v>1386.9141725604586</v>
      </c>
      <c r="AE71">
        <f>'IDT-1'!C71</f>
        <v>0</v>
      </c>
      <c r="AF71" s="24"/>
      <c r="AG71">
        <f t="shared" si="5"/>
        <v>1386.9141725604586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6.3224299999999998</v>
      </c>
      <c r="E72">
        <f>GT_NG!Q72</f>
        <v>8.0445617121078854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44.998358023790409</v>
      </c>
      <c r="J72">
        <f>Bawana_RLNG!Q72</f>
        <v>28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672.79112766506444</v>
      </c>
      <c r="P72" s="36">
        <v>68.406604625769305</v>
      </c>
      <c r="Q72" s="36">
        <v>12</v>
      </c>
      <c r="R72" s="38">
        <v>11.71</v>
      </c>
      <c r="S72" s="38">
        <v>0</v>
      </c>
      <c r="T72" s="37">
        <f>SUMPRODUCT(LTA!J72:AN72,LTA!J$101:AN$101,LTA!J$104:AN$104)</f>
        <v>143.76</v>
      </c>
      <c r="U72" s="37">
        <f>SUMPRODUCT(LTA!J72:AN72,LTA!J$102:AN$102,LTA!J$104:AN$104)</f>
        <v>132.49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266.59000000000003</v>
      </c>
      <c r="AB72" s="75">
        <f>-STOA!O72</f>
        <v>0</v>
      </c>
      <c r="AC72">
        <f t="shared" si="3"/>
        <v>12.132328832146776</v>
      </c>
      <c r="AD72">
        <f t="shared" si="4"/>
        <v>1381.9807531945853</v>
      </c>
      <c r="AE72">
        <f>'IDT-1'!C72</f>
        <v>0</v>
      </c>
      <c r="AF72" s="24"/>
      <c r="AG72">
        <f t="shared" si="5"/>
        <v>1381.9807531945853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-25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6.3224299999999998</v>
      </c>
      <c r="E73">
        <f>GT_NG!Q73</f>
        <v>8.0445617121078854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44.999999999999993</v>
      </c>
      <c r="J73">
        <f>Bawana_RLNG!Q73</f>
        <v>28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672.79112766506444</v>
      </c>
      <c r="P73" s="36">
        <v>68.406604625769305</v>
      </c>
      <c r="Q73" s="36">
        <v>12</v>
      </c>
      <c r="R73" s="38">
        <v>8.4600000000000009</v>
      </c>
      <c r="S73" s="38">
        <v>0</v>
      </c>
      <c r="T73" s="37">
        <f>SUMPRODUCT(LTA!J73:AN73,LTA!J$101:AN$101,LTA!J$104:AN$104)</f>
        <v>129.65</v>
      </c>
      <c r="U73" s="37">
        <f>SUMPRODUCT(LTA!J73:AN73,LTA!J$102:AN$102,LTA!J$104:AN$104)</f>
        <v>126.83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269.97000000000003</v>
      </c>
      <c r="AB73" s="75">
        <f>-STOA!O73</f>
        <v>0</v>
      </c>
      <c r="AC73">
        <f t="shared" si="3"/>
        <v>11.755587681624709</v>
      </c>
      <c r="AD73">
        <f t="shared" si="4"/>
        <v>1387.7191363213169</v>
      </c>
      <c r="AE73">
        <f>'IDT-1'!C73</f>
        <v>0</v>
      </c>
      <c r="AF73" s="24"/>
      <c r="AG73">
        <f t="shared" si="5"/>
        <v>1387.7191363213169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6.3224299999999998</v>
      </c>
      <c r="E74">
        <f>GT_NG!Q74</f>
        <v>8.0445617121078854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44.999999999999993</v>
      </c>
      <c r="J74">
        <f>Bawana_RLNG!Q74</f>
        <v>28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673.10298293910387</v>
      </c>
      <c r="P74" s="36">
        <v>68.407387934326081</v>
      </c>
      <c r="Q74" s="36">
        <v>11.57</v>
      </c>
      <c r="R74" s="38">
        <v>6.15</v>
      </c>
      <c r="S74" s="38">
        <v>0</v>
      </c>
      <c r="T74" s="37">
        <f>SUMPRODUCT(LTA!J74:AN74,LTA!J$101:AN$101,LTA!J$104:AN$104)</f>
        <v>116.32</v>
      </c>
      <c r="U74" s="37">
        <f>SUMPRODUCT(LTA!J74:AN74,LTA!J$102:AN$102,LTA!J$104:AN$104)</f>
        <v>126.99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269.97000000000003</v>
      </c>
      <c r="AB74" s="75">
        <f>-STOA!O74</f>
        <v>0</v>
      </c>
      <c r="AC74">
        <f t="shared" si="3"/>
        <v>11.624569845718517</v>
      </c>
      <c r="AD74">
        <f t="shared" si="4"/>
        <v>1372.2527927398194</v>
      </c>
      <c r="AE74">
        <f>'IDT-1'!C74</f>
        <v>0</v>
      </c>
      <c r="AF74" s="24"/>
      <c r="AG74">
        <f t="shared" si="5"/>
        <v>1372.2527927398194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6.3224299999999998</v>
      </c>
      <c r="E75">
        <f>GT_NG!Q75</f>
        <v>8.1149223101729699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44.999999999999993</v>
      </c>
      <c r="J75">
        <f>Bawana_RLNG!Q75</f>
        <v>28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675.70602027941925</v>
      </c>
      <c r="P75" s="36">
        <v>68.407387934326081</v>
      </c>
      <c r="Q75" s="36">
        <v>21.22</v>
      </c>
      <c r="R75" s="38">
        <v>0</v>
      </c>
      <c r="S75" s="38">
        <v>0</v>
      </c>
      <c r="T75" s="37">
        <f>SUMPRODUCT(LTA!J75:AN75,LTA!J$101:AN$101,LTA!J$104:AN$104)</f>
        <v>107.09</v>
      </c>
      <c r="U75" s="37">
        <f>SUMPRODUCT(LTA!J75:AN75,LTA!J$102:AN$102,LTA!J$104:AN$104)</f>
        <v>127.14999999999999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314.3</v>
      </c>
      <c r="AB75" s="75">
        <f>-STOA!O75</f>
        <v>0</v>
      </c>
      <c r="AC75">
        <f t="shared" si="3"/>
        <v>12.336870170571142</v>
      </c>
      <c r="AD75">
        <f t="shared" si="4"/>
        <v>1369.9738903533473</v>
      </c>
      <c r="AE75">
        <f>'IDT-1'!C75</f>
        <v>0</v>
      </c>
      <c r="AF75" s="24"/>
      <c r="AG75">
        <f t="shared" si="5"/>
        <v>1369.9738903533473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-43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6.3224299999999998</v>
      </c>
      <c r="E76">
        <f>GT_NG!Q76</f>
        <v>8.1149223101729699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44.999999999999993</v>
      </c>
      <c r="J76">
        <f>Bawana_RLNG!Q76</f>
        <v>28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686.97798428697786</v>
      </c>
      <c r="P76" s="36">
        <v>68.407387934326081</v>
      </c>
      <c r="Q76" s="36">
        <v>21.22</v>
      </c>
      <c r="R76" s="38">
        <v>0</v>
      </c>
      <c r="S76" s="38">
        <v>0</v>
      </c>
      <c r="T76" s="37">
        <f>SUMPRODUCT(LTA!J76:AN76,LTA!J$101:AN$101,LTA!J$104:AN$104)</f>
        <v>97.460000000000008</v>
      </c>
      <c r="U76" s="37">
        <f>SUMPRODUCT(LTA!J76:AN76,LTA!J$102:AN$102,LTA!J$104:AN$104)</f>
        <v>127.49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314.3</v>
      </c>
      <c r="AB76" s="75">
        <f>-STOA!O76</f>
        <v>0</v>
      </c>
      <c r="AC76">
        <f t="shared" si="3"/>
        <v>12.505999507282636</v>
      </c>
      <c r="AD76">
        <f t="shared" si="4"/>
        <v>1353.7867250241941</v>
      </c>
      <c r="AE76">
        <f>'IDT-1'!C76</f>
        <v>0</v>
      </c>
      <c r="AF76" s="24"/>
      <c r="AG76">
        <f t="shared" si="5"/>
        <v>1353.7867250241941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-61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6.3224299999999998</v>
      </c>
      <c r="E77">
        <f>GT_NG!Q77</f>
        <v>8.1149223101729699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44.999999999999993</v>
      </c>
      <c r="J77">
        <f>Bawana_RLNG!Q77</f>
        <v>28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691.67529431367257</v>
      </c>
      <c r="P77" s="36">
        <v>68.407387934326081</v>
      </c>
      <c r="Q77" s="36">
        <v>21.22</v>
      </c>
      <c r="R77" s="38">
        <v>0</v>
      </c>
      <c r="S77" s="38">
        <v>0</v>
      </c>
      <c r="T77" s="37">
        <f>SUMPRODUCT(LTA!J77:AN77,LTA!J$101:AN$101,LTA!J$104:AN$104)</f>
        <v>89.6</v>
      </c>
      <c r="U77" s="37">
        <f>SUMPRODUCT(LTA!J77:AN77,LTA!J$102:AN$102,LTA!J$104:AN$104)</f>
        <v>127.83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333.59</v>
      </c>
      <c r="AB77" s="75">
        <f>-STOA!O77</f>
        <v>0</v>
      </c>
      <c r="AC77">
        <f t="shared" si="3"/>
        <v>12.839161539179322</v>
      </c>
      <c r="AD77">
        <f t="shared" si="4"/>
        <v>1346.9208730189923</v>
      </c>
      <c r="AE77">
        <f>'IDT-1'!C77</f>
        <v>0</v>
      </c>
      <c r="AF77" s="24"/>
      <c r="AG77">
        <f t="shared" si="5"/>
        <v>1346.9208730189923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-84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6.3224299999999998</v>
      </c>
      <c r="E78">
        <f>GT_NG!Q78</f>
        <v>8.1149223101729699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44.999999999999993</v>
      </c>
      <c r="J78">
        <f>Bawana_RLNG!Q78</f>
        <v>28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697.86957379565115</v>
      </c>
      <c r="P78" s="36">
        <v>68.407387934326081</v>
      </c>
      <c r="Q78" s="36">
        <v>21.22</v>
      </c>
      <c r="R78" s="38">
        <v>0</v>
      </c>
      <c r="S78" s="38">
        <v>0</v>
      </c>
      <c r="T78" s="37">
        <f>SUMPRODUCT(LTA!J78:AN78,LTA!J$101:AN$101,LTA!J$104:AN$104)</f>
        <v>84.19</v>
      </c>
      <c r="U78" s="37">
        <f>SUMPRODUCT(LTA!J78:AN78,LTA!J$102:AN$102,LTA!J$104:AN$104)</f>
        <v>127.99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333.59</v>
      </c>
      <c r="AB78" s="75">
        <f>-STOA!O78</f>
        <v>0</v>
      </c>
      <c r="AC78">
        <f t="shared" si="3"/>
        <v>12.897920433177276</v>
      </c>
      <c r="AD78">
        <f t="shared" si="4"/>
        <v>1341.806393606973</v>
      </c>
      <c r="AE78">
        <f>'IDT-1'!C78</f>
        <v>0</v>
      </c>
      <c r="AF78" s="24"/>
      <c r="AG78">
        <f t="shared" si="5"/>
        <v>1341.806393606973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6.3224299999999998</v>
      </c>
      <c r="E79">
        <f>GT_NG!Q79</f>
        <v>8.1183932346723058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57.598000069442037</v>
      </c>
      <c r="J79">
        <f>Bawana_RLNG!Q79</f>
        <v>28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803.67666161227601</v>
      </c>
      <c r="P79" s="36">
        <v>68.407387934326081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80.099999999999994</v>
      </c>
      <c r="U79" s="37">
        <f>SUMPRODUCT(LTA!J79:AN79,LTA!J$102:AN$102,LTA!J$104:AN$104)</f>
        <v>128.15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-120</v>
      </c>
      <c r="AA79" s="75">
        <f>STOA!I79</f>
        <v>367.34999999999997</v>
      </c>
      <c r="AB79" s="75">
        <f>-STOA!O79</f>
        <v>0</v>
      </c>
      <c r="AC79">
        <f t="shared" si="3"/>
        <v>15.488959247718505</v>
      </c>
      <c r="AD79">
        <f t="shared" si="4"/>
        <v>1330.3339136029979</v>
      </c>
      <c r="AE79">
        <f>'IDT-1'!C79</f>
        <v>0</v>
      </c>
      <c r="AF79" s="24"/>
      <c r="AG79">
        <f t="shared" si="5"/>
        <v>1330.3339136029979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-128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6.3224299999999998</v>
      </c>
      <c r="E80">
        <f>GT_NG!Q80</f>
        <v>8.1183932346723058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57.598000069442037</v>
      </c>
      <c r="J80">
        <f>Bawana_RLNG!Q80</f>
        <v>28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809.54370692475698</v>
      </c>
      <c r="P80" s="36">
        <v>68.407387934326081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78.75</v>
      </c>
      <c r="U80" s="37">
        <f>SUMPRODUCT(LTA!J80:AN80,LTA!J$102:AN$102,LTA!J$104:AN$104)</f>
        <v>128.49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-120</v>
      </c>
      <c r="AA80" s="75">
        <f>STOA!I80</f>
        <v>367.34999999999997</v>
      </c>
      <c r="AB80" s="75">
        <f>-STOA!O80</f>
        <v>0</v>
      </c>
      <c r="AC80">
        <f t="shared" si="3"/>
        <v>15.665296951941571</v>
      </c>
      <c r="AD80">
        <f t="shared" si="4"/>
        <v>1319.0146212112556</v>
      </c>
      <c r="AE80">
        <f>'IDT-1'!C80</f>
        <v>0</v>
      </c>
      <c r="AF80" s="24"/>
      <c r="AG80">
        <f t="shared" si="5"/>
        <v>1319.0146212112556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-144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6.3224299999999998</v>
      </c>
      <c r="E81">
        <f>GT_NG!Q81</f>
        <v>8.1183932346723058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57.597750087887192</v>
      </c>
      <c r="J81">
        <f>Bawana_RLNG!Q81</f>
        <v>28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809.5750028175122</v>
      </c>
      <c r="P81" s="36">
        <v>68.407387934326081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77.460000000000008</v>
      </c>
      <c r="U81" s="37">
        <f>SUMPRODUCT(LTA!J81:AN81,LTA!J$102:AN$102,LTA!J$104:AN$104)</f>
        <v>129.15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-110</v>
      </c>
      <c r="AA81" s="75">
        <f>STOA!I81</f>
        <v>367.34999999999997</v>
      </c>
      <c r="AB81" s="75">
        <f>-STOA!O81</f>
        <v>0</v>
      </c>
      <c r="AC81">
        <f t="shared" si="3"/>
        <v>15.321419428600093</v>
      </c>
      <c r="AD81">
        <f t="shared" si="4"/>
        <v>1358.7595446457976</v>
      </c>
      <c r="AE81">
        <f>'IDT-1'!C81</f>
        <v>0</v>
      </c>
      <c r="AF81" s="24"/>
      <c r="AG81">
        <f t="shared" si="5"/>
        <v>1358.7595446457976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-114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6.3224299999999998</v>
      </c>
      <c r="E82">
        <f>GT_NG!Q82</f>
        <v>8.1183932346723058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57.597750087887192</v>
      </c>
      <c r="J82">
        <f>Bawana_RLNG!Q82</f>
        <v>28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795.42779968541231</v>
      </c>
      <c r="P82" s="36">
        <v>68.407387934326081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76.67</v>
      </c>
      <c r="U82" s="37">
        <f>SUMPRODUCT(LTA!J82:AN82,LTA!J$102:AN$102,LTA!J$104:AN$104)</f>
        <v>129.65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-80</v>
      </c>
      <c r="AA82" s="75">
        <f>STOA!I82</f>
        <v>367.34999999999997</v>
      </c>
      <c r="AB82" s="75">
        <f>-STOA!O82</f>
        <v>0</v>
      </c>
      <c r="AC82">
        <f t="shared" si="3"/>
        <v>14.996839136893115</v>
      </c>
      <c r="AD82">
        <f t="shared" si="4"/>
        <v>1368.6469218054046</v>
      </c>
      <c r="AE82">
        <f>'IDT-1'!C82</f>
        <v>0</v>
      </c>
      <c r="AF82" s="24"/>
      <c r="AG82">
        <f t="shared" si="5"/>
        <v>1368.6469218054046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6.3224299999999998</v>
      </c>
      <c r="E83">
        <f>GT_NG!Q83</f>
        <v>8.1183932346723058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57.597750087887192</v>
      </c>
      <c r="J83">
        <f>Bawana_RLNG!Q83</f>
        <v>28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796.82376739997858</v>
      </c>
      <c r="P83" s="36">
        <v>68.407387934326081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76.67</v>
      </c>
      <c r="U83" s="37">
        <f>SUMPRODUCT(LTA!J83:AN83,LTA!J$102:AN$102,LTA!J$104:AN$104)</f>
        <v>130.15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-75</v>
      </c>
      <c r="AA83" s="75">
        <f>STOA!I83</f>
        <v>367.34999999999997</v>
      </c>
      <c r="AB83" s="75">
        <f>-STOA!O83</f>
        <v>0</v>
      </c>
      <c r="AC83">
        <f t="shared" si="3"/>
        <v>14.928053688446582</v>
      </c>
      <c r="AD83">
        <f t="shared" si="4"/>
        <v>1380.6116749684174</v>
      </c>
      <c r="AE83">
        <f>'IDT-1'!C83</f>
        <v>0</v>
      </c>
      <c r="AF83" s="24"/>
      <c r="AG83">
        <f t="shared" si="5"/>
        <v>1380.6116749684174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6.3224299999999998</v>
      </c>
      <c r="E84">
        <f>GT_NG!Q84</f>
        <v>8.1183932346723058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57.597750087887192</v>
      </c>
      <c r="J84">
        <f>Bawana_RLNG!Q84</f>
        <v>28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796.85978358397858</v>
      </c>
      <c r="P84" s="36">
        <v>68.407387934326081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76</v>
      </c>
      <c r="U84" s="37">
        <f>SUMPRODUCT(LTA!J84:AN84,LTA!J$102:AN$102,LTA!J$104:AN$104)</f>
        <v>130.15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-70</v>
      </c>
      <c r="AA84" s="75">
        <f>STOA!I84</f>
        <v>367.34999999999997</v>
      </c>
      <c r="AB84" s="75">
        <f>-STOA!O84</f>
        <v>0</v>
      </c>
      <c r="AC84">
        <f t="shared" si="3"/>
        <v>14.8295454894184</v>
      </c>
      <c r="AD84">
        <f t="shared" si="4"/>
        <v>1391.0761993514457</v>
      </c>
      <c r="AE84">
        <f>'IDT-1'!C84</f>
        <v>0</v>
      </c>
      <c r="AF84" s="24"/>
      <c r="AG84">
        <f t="shared" si="5"/>
        <v>1391.0761993514457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-109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6.3224299999999998</v>
      </c>
      <c r="E85">
        <f>GT_NG!Q85</f>
        <v>8.1183932346723058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57.597750087887192</v>
      </c>
      <c r="J85">
        <f>Bawana_RLNG!Q85</f>
        <v>28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796.51459986894758</v>
      </c>
      <c r="P85" s="36">
        <v>68.407387934326081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75.67</v>
      </c>
      <c r="U85" s="37">
        <f>SUMPRODUCT(LTA!J85:AN85,LTA!J$102:AN$102,LTA!J$104:AN$104)</f>
        <v>132.99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-55</v>
      </c>
      <c r="AA85" s="75">
        <f>STOA!I85</f>
        <v>369.26</v>
      </c>
      <c r="AB85" s="75">
        <f>-STOA!O85</f>
        <v>0</v>
      </c>
      <c r="AC85">
        <f t="shared" si="3"/>
        <v>14.69435079171436</v>
      </c>
      <c r="AD85">
        <f t="shared" si="4"/>
        <v>1415.2862103341188</v>
      </c>
      <c r="AE85">
        <f>'IDT-1'!C85</f>
        <v>0</v>
      </c>
      <c r="AF85" s="24"/>
      <c r="AG85">
        <f t="shared" si="5"/>
        <v>1415.2862103341188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-104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6.3224299999999998</v>
      </c>
      <c r="E86">
        <f>GT_NG!Q86</f>
        <v>8.1183932346723058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57.597750087887192</v>
      </c>
      <c r="J86">
        <f>Bawana_RLNG!Q86</f>
        <v>28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789.30361856948593</v>
      </c>
      <c r="P86" s="36">
        <v>68.407387934326081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75.33</v>
      </c>
      <c r="U86" s="37">
        <f>SUMPRODUCT(LTA!J86:AN86,LTA!J$102:AN$102,LTA!J$104:AN$104)</f>
        <v>132.99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369.18</v>
      </c>
      <c r="AB86" s="75">
        <f>-STOA!O86</f>
        <v>0</v>
      </c>
      <c r="AC86">
        <f t="shared" si="3"/>
        <v>14.443885078851324</v>
      </c>
      <c r="AD86">
        <f t="shared" si="4"/>
        <v>1429.9056947475203</v>
      </c>
      <c r="AE86">
        <f>'IDT-1'!C86</f>
        <v>0</v>
      </c>
      <c r="AF86" s="24"/>
      <c r="AG86">
        <f t="shared" si="5"/>
        <v>1429.9056947475203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-137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6.3224299999999998</v>
      </c>
      <c r="E87">
        <f>GT_NG!Q87</f>
        <v>8.1183932346723058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57.597750087887192</v>
      </c>
      <c r="J87">
        <f>Bawana_RLNG!Q87</f>
        <v>28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787.68077537709462</v>
      </c>
      <c r="P87" s="36">
        <v>68.407387934326081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75</v>
      </c>
      <c r="U87" s="37">
        <f>SUMPRODUCT(LTA!J87:AN87,LTA!J$102:AN$102,LTA!J$104:AN$104)</f>
        <v>132.99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368.76</v>
      </c>
      <c r="AB87" s="75">
        <f>-STOA!O87</f>
        <v>0</v>
      </c>
      <c r="AC87">
        <f t="shared" si="3"/>
        <v>14.534078246458792</v>
      </c>
      <c r="AD87">
        <f t="shared" si="4"/>
        <v>1414.4426583875213</v>
      </c>
      <c r="AE87">
        <f>'IDT-1'!C87</f>
        <v>0</v>
      </c>
      <c r="AF87" s="24"/>
      <c r="AG87">
        <f t="shared" si="5"/>
        <v>1414.4426583875213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6.3224299999999998</v>
      </c>
      <c r="E88">
        <f>GT_NG!Q88</f>
        <v>8.1183932346723058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57.597750087887192</v>
      </c>
      <c r="J88">
        <f>Bawana_RLNG!Q88</f>
        <v>28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787.68077537709462</v>
      </c>
      <c r="P88" s="36">
        <v>68.407387934326081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73.33</v>
      </c>
      <c r="U88" s="37">
        <f>SUMPRODUCT(LTA!J88:AN88,LTA!J$102:AN$102,LTA!J$104:AN$104)</f>
        <v>132.99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368.75</v>
      </c>
      <c r="AB88" s="75">
        <f>-STOA!O88</f>
        <v>0</v>
      </c>
      <c r="AC88">
        <f t="shared" si="3"/>
        <v>14.375956565135677</v>
      </c>
      <c r="AD88">
        <f t="shared" si="4"/>
        <v>1429.9207800688444</v>
      </c>
      <c r="AE88">
        <f>'IDT-1'!C88</f>
        <v>0</v>
      </c>
      <c r="AF88" s="24"/>
      <c r="AG88">
        <f t="shared" si="5"/>
        <v>1429.9207800688444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-133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6.3224299999999998</v>
      </c>
      <c r="E89">
        <f>GT_NG!Q89</f>
        <v>8.1183932346723058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57.597750087887192</v>
      </c>
      <c r="J89">
        <f>Bawana_RLNG!Q89</f>
        <v>27.84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790.18610765429753</v>
      </c>
      <c r="P89" s="36">
        <v>68.407387934326081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63.33</v>
      </c>
      <c r="U89" s="37">
        <f>SUMPRODUCT(LTA!J89:AN89,LTA!J$102:AN$102,LTA!J$104:AN$104)</f>
        <v>132.99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368.85999999999996</v>
      </c>
      <c r="AB89" s="75">
        <f>-STOA!O89</f>
        <v>0</v>
      </c>
      <c r="AC89">
        <f t="shared" si="3"/>
        <v>14.236340936740181</v>
      </c>
      <c r="AD89">
        <f t="shared" si="4"/>
        <v>1431.5157279744428</v>
      </c>
      <c r="AE89">
        <f>'IDT-1'!C89</f>
        <v>0</v>
      </c>
      <c r="AF89" s="24"/>
      <c r="AG89">
        <f t="shared" si="5"/>
        <v>1431.5157279744428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-124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6.3224299999999998</v>
      </c>
      <c r="E90">
        <f>GT_NG!Q90</f>
        <v>8.1183932346723058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57.597750087887192</v>
      </c>
      <c r="J90">
        <f>Bawana_RLNG!Q90</f>
        <v>27.84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797.12757971375925</v>
      </c>
      <c r="P90" s="36">
        <v>68.407387934326081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62.67</v>
      </c>
      <c r="U90" s="37">
        <f>SUMPRODUCT(LTA!J90:AN90,LTA!J$102:AN$102,LTA!J$104:AN$104)</f>
        <v>132.99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368.93</v>
      </c>
      <c r="AB90" s="75">
        <f>-STOA!O90</f>
        <v>0</v>
      </c>
      <c r="AC90">
        <f t="shared" si="3"/>
        <v>14.162625936166325</v>
      </c>
      <c r="AD90">
        <f t="shared" si="4"/>
        <v>1452.9409150344786</v>
      </c>
      <c r="AE90">
        <f>'IDT-1'!C90</f>
        <v>0</v>
      </c>
      <c r="AF90" s="24"/>
      <c r="AG90">
        <f t="shared" si="5"/>
        <v>1452.9409150344786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-109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6.3224299999999998</v>
      </c>
      <c r="E91">
        <f>GT_NG!Q91</f>
        <v>8.1149223101729699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57.597750087887192</v>
      </c>
      <c r="J91">
        <f>Bawana_RLNG!Q91</f>
        <v>27.84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799.74795019455269</v>
      </c>
      <c r="P91" s="36">
        <v>68.407387934326081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75</v>
      </c>
      <c r="U91" s="37">
        <f>SUMPRODUCT(LTA!J91:AN91,LTA!J$102:AN$102,LTA!J$104:AN$104)</f>
        <v>132.99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393.2</v>
      </c>
      <c r="AB91" s="75">
        <f>-STOA!O91</f>
        <v>0</v>
      </c>
      <c r="AC91">
        <f t="shared" si="3"/>
        <v>14.602172942862751</v>
      </c>
      <c r="AD91">
        <f t="shared" si="4"/>
        <v>1478.7182675840761</v>
      </c>
      <c r="AE91">
        <f>'IDT-1'!C91</f>
        <v>0</v>
      </c>
      <c r="AF91" s="24"/>
      <c r="AG91">
        <f t="shared" si="5"/>
        <v>1478.7182675840761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-122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6.3224299999999998</v>
      </c>
      <c r="E92">
        <f>GT_NG!Q92</f>
        <v>8.1149223101729699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57.597750087887192</v>
      </c>
      <c r="J92">
        <f>Bawana_RLNG!Q92</f>
        <v>27.84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802.36832733172616</v>
      </c>
      <c r="P92" s="36">
        <v>68.407387934326081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75</v>
      </c>
      <c r="U92" s="37">
        <f>SUMPRODUCT(LTA!J92:AN92,LTA!J$102:AN$102,LTA!J$104:AN$104)</f>
        <v>132.99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393.17999999999995</v>
      </c>
      <c r="AB92" s="75">
        <f>-STOA!O92</f>
        <v>0</v>
      </c>
      <c r="AC92">
        <f t="shared" si="3"/>
        <v>14.496948744941673</v>
      </c>
      <c r="AD92">
        <f t="shared" si="4"/>
        <v>1496.4238689191707</v>
      </c>
      <c r="AE92">
        <f>'IDT-1'!C92</f>
        <v>0</v>
      </c>
      <c r="AF92" s="24"/>
      <c r="AG92">
        <f t="shared" si="5"/>
        <v>1496.4238689191707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-107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6.3224299999999998</v>
      </c>
      <c r="E93">
        <f>GT_NG!Q93</f>
        <v>8.1149223101729699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57.597750087887192</v>
      </c>
      <c r="J93">
        <f>Bawana_RLNG!Q93</f>
        <v>27.84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805.0134493270034</v>
      </c>
      <c r="P93" s="36">
        <v>68.407387934326081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75</v>
      </c>
      <c r="U93" s="37">
        <f>SUMPRODUCT(LTA!J93:AN93,LTA!J$102:AN$102,LTA!J$104:AN$104)</f>
        <v>132.99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417.36</v>
      </c>
      <c r="AB93" s="75">
        <f>-STOA!O93</f>
        <v>0</v>
      </c>
      <c r="AC93">
        <f t="shared" si="3"/>
        <v>14.857818293300225</v>
      </c>
      <c r="AD93">
        <f t="shared" si="4"/>
        <v>1506.8881213660893</v>
      </c>
      <c r="AE93">
        <f>'IDT-1'!C93</f>
        <v>0</v>
      </c>
      <c r="AF93" s="24"/>
      <c r="AG93">
        <f t="shared" si="5"/>
        <v>1506.8881213660893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-123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6.3224299999999998</v>
      </c>
      <c r="E94">
        <f>GT_NG!Q94</f>
        <v>8.1149223101729699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57.597750087887192</v>
      </c>
      <c r="J94">
        <f>Bawana_RLNG!Q94</f>
        <v>27.84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802.2195124756322</v>
      </c>
      <c r="P94" s="36">
        <v>68.407387934326081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75</v>
      </c>
      <c r="U94" s="37">
        <f>SUMPRODUCT(LTA!J94:AN94,LTA!J$102:AN$102,LTA!J$104:AN$104)</f>
        <v>132.99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417.38</v>
      </c>
      <c r="AB94" s="75">
        <f>-STOA!O94</f>
        <v>0</v>
      </c>
      <c r="AC94">
        <f t="shared" si="3"/>
        <v>14.72439217332515</v>
      </c>
      <c r="AD94">
        <f t="shared" si="4"/>
        <v>1517.247610634693</v>
      </c>
      <c r="AE94">
        <f>'IDT-1'!C94</f>
        <v>0</v>
      </c>
      <c r="AF94" s="24"/>
      <c r="AG94">
        <f t="shared" si="5"/>
        <v>1517.247610634693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-110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6.3224299999999998</v>
      </c>
      <c r="E95">
        <f>GT_NG!Q95</f>
        <v>8.1149223101729699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57.597750087887192</v>
      </c>
      <c r="J95">
        <f>Bawana_RLNG!Q95</f>
        <v>27.84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799.17793598002481</v>
      </c>
      <c r="P95" s="36">
        <v>68.407387934326081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80</v>
      </c>
      <c r="U95" s="37">
        <f>SUMPRODUCT(LTA!J95:AN95,LTA!J$102:AN$102,LTA!J$104:AN$104)</f>
        <v>132.99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417.3</v>
      </c>
      <c r="AB95" s="75">
        <f>-STOA!O95</f>
        <v>0</v>
      </c>
      <c r="AC95">
        <f t="shared" si="3"/>
        <v>14.646988195788269</v>
      </c>
      <c r="AD95">
        <f t="shared" si="4"/>
        <v>1530.2034381166227</v>
      </c>
      <c r="AE95">
        <f>'IDT-1'!C95</f>
        <v>0</v>
      </c>
      <c r="AF95" s="24"/>
      <c r="AG95">
        <f t="shared" si="5"/>
        <v>1530.2034381166227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-99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6.3224299999999998</v>
      </c>
      <c r="E96">
        <f>GT_NG!Q96</f>
        <v>8.1149223101729699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57.597750087887192</v>
      </c>
      <c r="J96">
        <f>Bawana_RLNG!Q96</f>
        <v>27.84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799.17793598002481</v>
      </c>
      <c r="P96" s="36">
        <v>68.407387934326081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80</v>
      </c>
      <c r="U96" s="37">
        <f>SUMPRODUCT(LTA!J96:AN96,LTA!J$102:AN$102,LTA!J$104:AN$104)</f>
        <v>132.99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417.2</v>
      </c>
      <c r="AB96" s="75">
        <f>-STOA!O96</f>
        <v>0</v>
      </c>
      <c r="AC96">
        <f t="shared" si="3"/>
        <v>14.561436618539378</v>
      </c>
      <c r="AD96">
        <f t="shared" si="4"/>
        <v>1540.1889896938717</v>
      </c>
      <c r="AE96">
        <f>'IDT-1'!C96</f>
        <v>0</v>
      </c>
      <c r="AF96" s="24"/>
      <c r="AG96">
        <f t="shared" si="5"/>
        <v>1540.1889896938717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-89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6.3224299999999998</v>
      </c>
      <c r="E97">
        <f>GT_NG!Q97</f>
        <v>8.1149223101729699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57.597750087887192</v>
      </c>
      <c r="J97">
        <f>Bawana_RLNG!Q97</f>
        <v>27.84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798.78105323922762</v>
      </c>
      <c r="P97" s="36">
        <v>68.407387934326081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80</v>
      </c>
      <c r="U97" s="37">
        <f>SUMPRODUCT(LTA!J97:AN97,LTA!J$102:AN$102,LTA!J$104:AN$104)</f>
        <v>132.99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414.73</v>
      </c>
      <c r="AB97" s="75">
        <f>-STOA!O97</f>
        <v>0</v>
      </c>
      <c r="AC97">
        <f t="shared" si="3"/>
        <v>14.588181749866017</v>
      </c>
      <c r="AD97">
        <f t="shared" si="4"/>
        <v>1531.295361821748</v>
      </c>
      <c r="AE97">
        <f>'IDT-1'!C97</f>
        <v>0</v>
      </c>
      <c r="AF97" s="24"/>
      <c r="AG97">
        <f t="shared" si="5"/>
        <v>1531.295361821748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-95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6.3224299999999998</v>
      </c>
      <c r="E98">
        <f>GT_NG!Q98</f>
        <v>8.1149223101729699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57.597750087887192</v>
      </c>
      <c r="J98">
        <f>Bawana_RLNG!Q98</f>
        <v>27.94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798.78105323922762</v>
      </c>
      <c r="P98" s="36">
        <v>68.407387934326081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80</v>
      </c>
      <c r="U98" s="37">
        <f>SUMPRODUCT(LTA!J98:AN98,LTA!J$102:AN$102,LTA!J$104:AN$104)</f>
        <v>132.99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414.19999999999993</v>
      </c>
      <c r="AB98" s="75">
        <f>-STOA!O98</f>
        <v>0</v>
      </c>
      <c r="AC98">
        <f t="shared" si="3"/>
        <v>14.72857943118913</v>
      </c>
      <c r="AD98">
        <f t="shared" si="4"/>
        <v>1513.7249641404248</v>
      </c>
      <c r="AE98">
        <f>'IDT-1'!C98</f>
        <v>0</v>
      </c>
      <c r="AF98" s="24"/>
      <c r="AG98">
        <f t="shared" si="5"/>
        <v>1513.7249641404248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-112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0.15173832000000015</v>
      </c>
      <c r="E99">
        <f t="shared" si="6"/>
        <v>0.19417011728417269</v>
      </c>
      <c r="F99">
        <f t="shared" si="6"/>
        <v>0</v>
      </c>
      <c r="G99">
        <f t="shared" si="6"/>
        <v>0.57599142915447943</v>
      </c>
      <c r="H99">
        <f t="shared" si="6"/>
        <v>0</v>
      </c>
      <c r="I99">
        <f t="shared" si="6"/>
        <v>1.168172085572208</v>
      </c>
      <c r="J99">
        <f t="shared" si="6"/>
        <v>0.7316250000000003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17.207805514017274</v>
      </c>
      <c r="P99" s="36">
        <f t="shared" si="6"/>
        <v>1.3748953181773655</v>
      </c>
      <c r="Q99" s="36">
        <f t="shared" si="6"/>
        <v>0.39858749999999959</v>
      </c>
      <c r="R99" s="38">
        <f t="shared" si="6"/>
        <v>0.28034249999999994</v>
      </c>
      <c r="S99" s="38">
        <f t="shared" si="6"/>
        <v>0</v>
      </c>
      <c r="T99" s="37">
        <f t="shared" si="6"/>
        <v>3.3426575000000005</v>
      </c>
      <c r="U99" s="37">
        <f t="shared" si="6"/>
        <v>2.4722949999999986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1.59025E-2</v>
      </c>
      <c r="Z99" s="34">
        <f t="shared" si="6"/>
        <v>-1.2244999999999999</v>
      </c>
      <c r="AA99" s="75">
        <f t="shared" si="6"/>
        <v>7.5084175000000002</v>
      </c>
      <c r="AB99" s="75">
        <f t="shared" si="6"/>
        <v>0</v>
      </c>
      <c r="AC99">
        <f t="shared" si="6"/>
        <v>0.32839458435142466</v>
      </c>
      <c r="AD99">
        <f t="shared" si="6"/>
        <v>31.495533199854069</v>
      </c>
      <c r="AE99">
        <f t="shared" si="6"/>
        <v>-8.5317999999999991E-2</v>
      </c>
      <c r="AG99">
        <f t="shared" si="6"/>
        <v>31.410215199854065</v>
      </c>
      <c r="AI99">
        <f t="shared" si="6"/>
        <v>0</v>
      </c>
      <c r="AJ99">
        <f t="shared" si="6"/>
        <v>0</v>
      </c>
      <c r="AK99">
        <f t="shared" si="6"/>
        <v>1.54375E-2</v>
      </c>
      <c r="AL99">
        <f t="shared" si="6"/>
        <v>-2.3955000000000002</v>
      </c>
      <c r="AM99">
        <f t="shared" si="6"/>
        <v>0</v>
      </c>
      <c r="AN99">
        <f t="shared" si="6"/>
        <v>0</v>
      </c>
      <c r="AO99">
        <f t="shared" si="6"/>
        <v>5.8899999999999994E-3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45496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8.1543900000000011</v>
      </c>
      <c r="E3">
        <f>GT_NG!T3</f>
        <v>10.575562517801197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33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743.84115577060993</v>
      </c>
      <c r="P3" s="36">
        <v>75.187129056891948</v>
      </c>
      <c r="Q3" s="36">
        <v>26.69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436.75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71.47</v>
      </c>
      <c r="Z3" s="34">
        <f>IEX!P3</f>
        <v>0</v>
      </c>
      <c r="AA3" s="75">
        <f>STOA!J3</f>
        <v>563.6400000000001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18.53951011984617</v>
      </c>
      <c r="AD3">
        <f>SUM(B3:AB3,AI3:AV3)-AC3</f>
        <v>1911.3760081910443</v>
      </c>
      <c r="AE3">
        <f>'IDT-1'!F3</f>
        <v>0</v>
      </c>
      <c r="AF3" s="24"/>
      <c r="AG3">
        <f>SUM(AD3:AF3)</f>
        <v>1911.3760081910443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-138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8.1543900000000011</v>
      </c>
      <c r="E4">
        <f>GT_NG!T4</f>
        <v>10.575562517801197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33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744.59933658378316</v>
      </c>
      <c r="P4" s="36">
        <v>75.187129056891948</v>
      </c>
      <c r="Q4" s="36">
        <v>26.69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437.25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52.65</v>
      </c>
      <c r="Z4" s="34">
        <f>IEX!P4</f>
        <v>0</v>
      </c>
      <c r="AA4" s="75">
        <f>STOA!J4</f>
        <v>563.6400000000001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18.442817785026158</v>
      </c>
      <c r="AD4">
        <f t="shared" ref="AD4:AD67" si="1">SUM(B4:AB4,AI4:AV4)-AC4</f>
        <v>1887.9108813390374</v>
      </c>
      <c r="AE4">
        <f>'IDT-1'!F4</f>
        <v>0</v>
      </c>
      <c r="AF4" s="24"/>
      <c r="AG4">
        <f t="shared" ref="AG4:AG67" si="2">SUM(AD4:AF4)</f>
        <v>1887.9108813390374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-144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8.1543900000000011</v>
      </c>
      <c r="E5">
        <f>GT_NG!T5</f>
        <v>10.575562517801197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33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743.64468809405662</v>
      </c>
      <c r="P5" s="36">
        <v>75.187129056891948</v>
      </c>
      <c r="Q5" s="36">
        <v>26.69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438.09000000000003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39.119999999999997</v>
      </c>
      <c r="Z5" s="34">
        <f>IEX!P5</f>
        <v>0</v>
      </c>
      <c r="AA5" s="75">
        <f>STOA!J5</f>
        <v>563.6400000000001</v>
      </c>
      <c r="AB5" s="75">
        <f>-STOA!P5</f>
        <v>0</v>
      </c>
      <c r="AC5">
        <f t="shared" si="0"/>
        <v>18.692462519882689</v>
      </c>
      <c r="AD5">
        <f t="shared" si="1"/>
        <v>1831.0165881144546</v>
      </c>
      <c r="AE5">
        <f>'IDT-1'!F5</f>
        <v>0</v>
      </c>
      <c r="AF5" s="24"/>
      <c r="AG5">
        <f t="shared" si="2"/>
        <v>1831.0165881144546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-187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8.1543900000000011</v>
      </c>
      <c r="E6">
        <f>GT_NG!T6</f>
        <v>10.575562517801197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33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743.31797819677399</v>
      </c>
      <c r="P6" s="36">
        <v>75.187129056891948</v>
      </c>
      <c r="Q6" s="36">
        <v>26.69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438.59000000000003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33.76</v>
      </c>
      <c r="Z6" s="34">
        <f>IEX!P6</f>
        <v>0</v>
      </c>
      <c r="AA6" s="75">
        <f>STOA!J6</f>
        <v>563.6400000000001</v>
      </c>
      <c r="AB6" s="75">
        <f>-STOA!P6</f>
        <v>0</v>
      </c>
      <c r="AC6">
        <f t="shared" si="0"/>
        <v>18.86914425759263</v>
      </c>
      <c r="AD6">
        <f t="shared" si="1"/>
        <v>1799.6531964794619</v>
      </c>
      <c r="AE6">
        <f>'IDT-1'!F6</f>
        <v>0</v>
      </c>
      <c r="AF6" s="24"/>
      <c r="AG6">
        <f t="shared" si="2"/>
        <v>1799.6531964794619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-213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8.1543900000000011</v>
      </c>
      <c r="E7">
        <f>GT_NG!T7</f>
        <v>10.575562517801197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33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740.22844170835219</v>
      </c>
      <c r="P7" s="36">
        <v>75.187129056891948</v>
      </c>
      <c r="Q7" s="36">
        <v>26.69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437.83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29.53</v>
      </c>
      <c r="Z7" s="34">
        <f>IEX!P7</f>
        <v>0</v>
      </c>
      <c r="AA7" s="75">
        <f>STOA!J7</f>
        <v>563.6400000000001</v>
      </c>
      <c r="AB7" s="75">
        <f>-STOA!P7</f>
        <v>0</v>
      </c>
      <c r="AC7">
        <f t="shared" si="0"/>
        <v>19.216362879609449</v>
      </c>
      <c r="AD7">
        <f t="shared" si="1"/>
        <v>1742.2264413690232</v>
      </c>
      <c r="AE7">
        <f>'IDT-1'!F7</f>
        <v>0</v>
      </c>
      <c r="AF7" s="24"/>
      <c r="AG7">
        <f t="shared" si="2"/>
        <v>1742.2264413690232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-262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8.1543900000000011</v>
      </c>
      <c r="E8">
        <f>GT_NG!T8</f>
        <v>10.575562517801197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33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739.81144218440852</v>
      </c>
      <c r="P8" s="36">
        <v>75.187129056891948</v>
      </c>
      <c r="Q8" s="36">
        <v>26.69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563.6400000000001</v>
      </c>
      <c r="AB8" s="75">
        <f>-STOA!P8</f>
        <v>0</v>
      </c>
      <c r="AC8">
        <f t="shared" si="0"/>
        <v>18.91540913725899</v>
      </c>
      <c r="AD8">
        <f t="shared" si="1"/>
        <v>1718.7503955874299</v>
      </c>
      <c r="AE8">
        <f>'IDT-1'!F8</f>
        <v>0</v>
      </c>
      <c r="AF8" s="24"/>
      <c r="AG8">
        <f t="shared" si="2"/>
        <v>1718.7503955874299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-256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8.1543900000000011</v>
      </c>
      <c r="E9">
        <f>GT_NG!T9</f>
        <v>10.575562517801197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33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740.30816541263914</v>
      </c>
      <c r="P9" s="36">
        <v>75.187129056891948</v>
      </c>
      <c r="Q9" s="36">
        <v>26.69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438.33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563.6400000000001</v>
      </c>
      <c r="AB9" s="75">
        <f>-STOA!P9</f>
        <v>0</v>
      </c>
      <c r="AC9">
        <f t="shared" si="0"/>
        <v>19.2527287636468</v>
      </c>
      <c r="AD9">
        <f t="shared" si="1"/>
        <v>1680.2397991892731</v>
      </c>
      <c r="AE9">
        <f>'IDT-1'!F9</f>
        <v>0</v>
      </c>
      <c r="AF9" s="24"/>
      <c r="AG9">
        <f t="shared" si="2"/>
        <v>1680.2397991892731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-295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8.1543900000000011</v>
      </c>
      <c r="E10">
        <f>GT_NG!T10</f>
        <v>10.575562517801197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33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740.30823090893102</v>
      </c>
      <c r="P10" s="36">
        <v>75.187129056891948</v>
      </c>
      <c r="Q10" s="36">
        <v>26.69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438.83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563.6400000000001</v>
      </c>
      <c r="AB10" s="75">
        <f>-STOA!P10</f>
        <v>0</v>
      </c>
      <c r="AC10">
        <f t="shared" si="0"/>
        <v>19.426352468313432</v>
      </c>
      <c r="AD10">
        <f t="shared" si="1"/>
        <v>1660.5662409808983</v>
      </c>
      <c r="AE10">
        <f>'IDT-1'!F10</f>
        <v>0</v>
      </c>
      <c r="AF10" s="24"/>
      <c r="AG10">
        <f t="shared" si="2"/>
        <v>1660.5662409808983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-315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8.1543900000000011</v>
      </c>
      <c r="E11">
        <f>GT_NG!T11</f>
        <v>10.575562517801197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69.607280965587279</v>
      </c>
      <c r="J11">
        <f>Bawana_RLNG!T11</f>
        <v>33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741.62366437816377</v>
      </c>
      <c r="P11" s="36">
        <v>75.187129056891948</v>
      </c>
      <c r="Q11" s="36">
        <v>26.69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437.97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563.6400000000001</v>
      </c>
      <c r="AB11" s="75">
        <f>-STOA!P11</f>
        <v>0</v>
      </c>
      <c r="AC11">
        <f t="shared" si="0"/>
        <v>19.625014737127437</v>
      </c>
      <c r="AD11">
        <f t="shared" si="1"/>
        <v>1637.8230121813169</v>
      </c>
      <c r="AE11">
        <f>'IDT-1'!F11</f>
        <v>0</v>
      </c>
      <c r="AF11" s="24"/>
      <c r="AG11">
        <f t="shared" si="2"/>
        <v>1637.8230121813169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-338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8.1543900000000011</v>
      </c>
      <c r="E12">
        <f>GT_NG!T12</f>
        <v>10.575562517801197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69.607280965587279</v>
      </c>
      <c r="J12">
        <f>Bawana_RLNG!T12</f>
        <v>33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741.2067662048255</v>
      </c>
      <c r="P12" s="36">
        <v>75.187129056891948</v>
      </c>
      <c r="Q12" s="36">
        <v>26.69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437.97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563.6400000000001</v>
      </c>
      <c r="AB12" s="75">
        <f>-STOA!P12</f>
        <v>0</v>
      </c>
      <c r="AC12">
        <f t="shared" si="0"/>
        <v>19.84176289331851</v>
      </c>
      <c r="AD12">
        <f t="shared" si="1"/>
        <v>1611.1893658517877</v>
      </c>
      <c r="AE12">
        <f>'IDT-1'!F12</f>
        <v>0</v>
      </c>
      <c r="AF12" s="24"/>
      <c r="AG12">
        <f t="shared" si="2"/>
        <v>1611.1893658517877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-364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8.1543900000000011</v>
      </c>
      <c r="E13">
        <f>GT_NG!T13</f>
        <v>10.575562517801197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69.609999999999985</v>
      </c>
      <c r="J13">
        <f>Bawana_RLNG!T13</f>
        <v>33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740.27630693185893</v>
      </c>
      <c r="P13" s="36">
        <v>75.187129056891948</v>
      </c>
      <c r="Q13" s="36">
        <v>26.69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431.3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563.6400000000001</v>
      </c>
      <c r="AB13" s="75">
        <f>-STOA!P13</f>
        <v>0</v>
      </c>
      <c r="AC13">
        <f t="shared" si="0"/>
        <v>19.913480398912885</v>
      </c>
      <c r="AD13">
        <f t="shared" si="1"/>
        <v>1587.5199081076394</v>
      </c>
      <c r="AE13">
        <f>'IDT-1'!F13</f>
        <v>0</v>
      </c>
      <c r="AF13" s="24"/>
      <c r="AG13">
        <f t="shared" si="2"/>
        <v>1587.5199081076394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-380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8.1543900000000011</v>
      </c>
      <c r="E14">
        <f>GT_NG!T14</f>
        <v>10.575562517801197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69.609999999999985</v>
      </c>
      <c r="J14">
        <f>Bawana_RLNG!T14</f>
        <v>33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743.36584342028073</v>
      </c>
      <c r="P14" s="36">
        <v>75.187129056891948</v>
      </c>
      <c r="Q14" s="36">
        <v>26.69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431.47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563.6400000000001</v>
      </c>
      <c r="AB14" s="75">
        <f>-STOA!P14</f>
        <v>0</v>
      </c>
      <c r="AC14">
        <f t="shared" si="0"/>
        <v>20.101812502188519</v>
      </c>
      <c r="AD14">
        <f t="shared" si="1"/>
        <v>1571.5911124927857</v>
      </c>
      <c r="AE14">
        <f>'IDT-1'!F14</f>
        <v>0</v>
      </c>
      <c r="AF14" s="24"/>
      <c r="AG14">
        <f t="shared" si="2"/>
        <v>1571.5911124927857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-399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8.1543900000000011</v>
      </c>
      <c r="E15">
        <f>GT_NG!T15</f>
        <v>10.575562517801197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69.609999999999985</v>
      </c>
      <c r="J15">
        <f>Bawana_RLNG!T15</f>
        <v>33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647.10390717672294</v>
      </c>
      <c r="P15" s="36">
        <v>75.190000000000012</v>
      </c>
      <c r="Q15" s="36">
        <v>27.67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399.99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563.6400000000001</v>
      </c>
      <c r="AB15" s="75">
        <f>-STOA!P15</f>
        <v>0</v>
      </c>
      <c r="AC15">
        <f t="shared" si="0"/>
        <v>18.156035950276276</v>
      </c>
      <c r="AD15">
        <f t="shared" si="1"/>
        <v>1550.7778237442481</v>
      </c>
      <c r="AE15">
        <f>'IDT-1'!F15</f>
        <v>0</v>
      </c>
      <c r="AF15" s="24"/>
      <c r="AG15">
        <f t="shared" si="2"/>
        <v>1550.7778237442481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-295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8.1543900000000011</v>
      </c>
      <c r="E16">
        <f>GT_NG!T16</f>
        <v>10.575562517801197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69.609999999999985</v>
      </c>
      <c r="J16">
        <f>Bawana_RLNG!T16</f>
        <v>33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550.62217398368807</v>
      </c>
      <c r="P16" s="36">
        <v>75.190000000000012</v>
      </c>
      <c r="Q16" s="36">
        <v>27.67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381.09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563.6400000000001</v>
      </c>
      <c r="AB16" s="75">
        <f>-STOA!P16</f>
        <v>0</v>
      </c>
      <c r="AC16">
        <f t="shared" si="0"/>
        <v>16.348184776690765</v>
      </c>
      <c r="AD16">
        <f t="shared" si="1"/>
        <v>1536.2039417247986</v>
      </c>
      <c r="AE16">
        <f>'IDT-1'!F16</f>
        <v>0</v>
      </c>
      <c r="AF16" s="24"/>
      <c r="AG16">
        <f t="shared" si="2"/>
        <v>1536.2039417247986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-196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8.1543900000000011</v>
      </c>
      <c r="E17">
        <f>GT_NG!T17</f>
        <v>10.575562517801197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69.609999999999985</v>
      </c>
      <c r="J17">
        <f>Bawana_RLNG!T17</f>
        <v>33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490.81621309074382</v>
      </c>
      <c r="P17" s="36">
        <v>75.190000000000012</v>
      </c>
      <c r="Q17" s="36">
        <v>27.67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380.91999999999996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563.6400000000001</v>
      </c>
      <c r="AB17" s="75">
        <f>-STOA!P17</f>
        <v>0</v>
      </c>
      <c r="AC17">
        <f t="shared" si="0"/>
        <v>15.454713449845139</v>
      </c>
      <c r="AD17">
        <f t="shared" si="1"/>
        <v>1523.1214521587001</v>
      </c>
      <c r="AE17">
        <f>'IDT-1'!F17</f>
        <v>0</v>
      </c>
      <c r="AF17" s="24"/>
      <c r="AG17">
        <f t="shared" si="2"/>
        <v>1523.1214521587001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8.1543900000000011</v>
      </c>
      <c r="E18">
        <f>GT_NG!T18</f>
        <v>10.575562517801197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69.609999999999985</v>
      </c>
      <c r="J18">
        <f>Bawana_RLNG!T18</f>
        <v>33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490.81096224230805</v>
      </c>
      <c r="P18" s="36">
        <v>75.190000000000012</v>
      </c>
      <c r="Q18" s="36">
        <v>27.67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380.91999999999996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563.6400000000001</v>
      </c>
      <c r="AB18" s="75">
        <f>-STOA!P18</f>
        <v>0</v>
      </c>
      <c r="AC18">
        <f t="shared" si="0"/>
        <v>15.62409249721606</v>
      </c>
      <c r="AD18">
        <f t="shared" si="1"/>
        <v>1502.9468222628934</v>
      </c>
      <c r="AE18">
        <f>'IDT-1'!F18</f>
        <v>0</v>
      </c>
      <c r="AF18" s="24"/>
      <c r="AG18">
        <f t="shared" si="2"/>
        <v>1502.9468222628934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-170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8.1543900000000011</v>
      </c>
      <c r="E19">
        <f>GT_NG!T19</f>
        <v>10.892857142857144</v>
      </c>
      <c r="F19">
        <f>GT_Spot!T19</f>
        <v>0</v>
      </c>
      <c r="G19">
        <f>PPCL_NG!T19</f>
        <v>28.998027345078569</v>
      </c>
      <c r="H19">
        <f>PPCL_Spot!T19</f>
        <v>0</v>
      </c>
      <c r="I19">
        <f>Bawana_NG!T19</f>
        <v>69.607496583471189</v>
      </c>
      <c r="J19">
        <f>Bawana_RLNG!T19</f>
        <v>33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571.88020080926185</v>
      </c>
      <c r="P19" s="36">
        <v>75.190000000000012</v>
      </c>
      <c r="Q19" s="36">
        <v>27.67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378.90999999999997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-230</v>
      </c>
      <c r="AA19" s="75">
        <f>STOA!J19</f>
        <v>563.46</v>
      </c>
      <c r="AB19" s="75">
        <f>-STOA!P19</f>
        <v>0</v>
      </c>
      <c r="AC19">
        <f t="shared" si="0"/>
        <v>17.111008076342998</v>
      </c>
      <c r="AD19">
        <f t="shared" si="1"/>
        <v>1483.6519638043258</v>
      </c>
      <c r="AE19">
        <f>'IDT-1'!F19</f>
        <v>0</v>
      </c>
      <c r="AF19" s="24"/>
      <c r="AG19">
        <f t="shared" si="2"/>
        <v>1483.6519638043258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-37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8.1543900000000011</v>
      </c>
      <c r="E20">
        <f>GT_NG!T20</f>
        <v>10.153796540603929</v>
      </c>
      <c r="F20">
        <f>GT_Spot!T20</f>
        <v>0</v>
      </c>
      <c r="G20">
        <f>PPCL_NG!T20</f>
        <v>28.998027345078569</v>
      </c>
      <c r="H20">
        <f>PPCL_Spot!T20</f>
        <v>0</v>
      </c>
      <c r="I20">
        <f>Bawana_NG!T20</f>
        <v>69.607496583471189</v>
      </c>
      <c r="J20">
        <f>Bawana_RLNG!T20</f>
        <v>33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571.88020080926185</v>
      </c>
      <c r="P20" s="36">
        <v>75.190000000000012</v>
      </c>
      <c r="Q20" s="36">
        <v>27.67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378.58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-250</v>
      </c>
      <c r="AA20" s="75">
        <f>STOA!J20</f>
        <v>563.46</v>
      </c>
      <c r="AB20" s="75">
        <f>-STOA!P20</f>
        <v>0</v>
      </c>
      <c r="AC20">
        <f t="shared" si="0"/>
        <v>17.186739544532958</v>
      </c>
      <c r="AD20">
        <f t="shared" si="1"/>
        <v>1472.5071717338826</v>
      </c>
      <c r="AE20">
        <f>'IDT-1'!F20</f>
        <v>0</v>
      </c>
      <c r="AF20" s="24"/>
      <c r="AG20">
        <f t="shared" si="2"/>
        <v>1472.5071717338826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-27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8.1543900000000011</v>
      </c>
      <c r="E21">
        <f>GT_NG!T21</f>
        <v>10.153796540603929</v>
      </c>
      <c r="F21">
        <f>GT_Spot!T21</f>
        <v>0</v>
      </c>
      <c r="G21">
        <f>PPCL_NG!T21</f>
        <v>28.998027345078569</v>
      </c>
      <c r="H21">
        <f>PPCL_Spot!T21</f>
        <v>0</v>
      </c>
      <c r="I21">
        <f>Bawana_NG!T21</f>
        <v>69.607496583471189</v>
      </c>
      <c r="J21">
        <f>Bawana_RLNG!T21</f>
        <v>33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625.54584029301623</v>
      </c>
      <c r="P21" s="36">
        <v>75.190000000000012</v>
      </c>
      <c r="Q21" s="36">
        <v>27.67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337.16999999999996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-272</v>
      </c>
      <c r="AA21" s="75">
        <f>STOA!J21</f>
        <v>563.46</v>
      </c>
      <c r="AB21" s="75">
        <f>-STOA!P21</f>
        <v>0</v>
      </c>
      <c r="AC21">
        <f t="shared" si="0"/>
        <v>17.611590909742283</v>
      </c>
      <c r="AD21">
        <f t="shared" si="1"/>
        <v>1446.3379598524277</v>
      </c>
      <c r="AE21">
        <f>'IDT-1'!F21</f>
        <v>0</v>
      </c>
      <c r="AF21" s="24"/>
      <c r="AG21">
        <f t="shared" si="2"/>
        <v>1446.3379598524277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-43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8.1543900000000011</v>
      </c>
      <c r="E22">
        <f>GT_NG!T22</f>
        <v>10.153796540603929</v>
      </c>
      <c r="F22">
        <f>GT_Spot!T22</f>
        <v>0</v>
      </c>
      <c r="G22">
        <f>PPCL_NG!T22</f>
        <v>28.998027345078569</v>
      </c>
      <c r="H22">
        <f>PPCL_Spot!T22</f>
        <v>0</v>
      </c>
      <c r="I22">
        <f>Bawana_NG!T22</f>
        <v>69.607496583471189</v>
      </c>
      <c r="J22">
        <f>Bawana_RLNG!T22</f>
        <v>33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675.85319864435121</v>
      </c>
      <c r="P22" s="36">
        <v>75.190000000000012</v>
      </c>
      <c r="Q22" s="36">
        <v>27.67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297.58999999999997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-290</v>
      </c>
      <c r="AA22" s="75">
        <f>STOA!J22</f>
        <v>563.46</v>
      </c>
      <c r="AB22" s="75">
        <f>-STOA!P22</f>
        <v>0</v>
      </c>
      <c r="AC22">
        <f t="shared" si="0"/>
        <v>17.905008505290837</v>
      </c>
      <c r="AD22">
        <f t="shared" si="1"/>
        <v>1432.7719006082141</v>
      </c>
      <c r="AE22">
        <f>'IDT-1'!F22</f>
        <v>0</v>
      </c>
      <c r="AF22" s="24"/>
      <c r="AG22">
        <f t="shared" si="2"/>
        <v>1432.7719006082141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-49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8.1543900000000011</v>
      </c>
      <c r="E23">
        <f>GT_NG!T23</f>
        <v>10.575562517801197</v>
      </c>
      <c r="F23">
        <f>GT_Spot!T23</f>
        <v>0</v>
      </c>
      <c r="G23">
        <f>PPCL_NG!T23</f>
        <v>28.998027345078569</v>
      </c>
      <c r="H23">
        <f>PPCL_Spot!T23</f>
        <v>0</v>
      </c>
      <c r="I23">
        <f>Bawana_NG!T23</f>
        <v>69.607496583471189</v>
      </c>
      <c r="J23">
        <f>Bawana_RLNG!T23</f>
        <v>33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599.56789589429081</v>
      </c>
      <c r="P23" s="36">
        <v>19.290000000000003</v>
      </c>
      <c r="Q23" s="36">
        <v>17.670000000000002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253.33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563.37</v>
      </c>
      <c r="AB23" s="75">
        <f>-STOA!P23</f>
        <v>0</v>
      </c>
      <c r="AC23">
        <f t="shared" si="0"/>
        <v>14.766019459569417</v>
      </c>
      <c r="AD23">
        <f t="shared" si="1"/>
        <v>1435.7973528810724</v>
      </c>
      <c r="AE23">
        <f>'IDT-1'!F23</f>
        <v>0</v>
      </c>
      <c r="AF23" s="24"/>
      <c r="AG23">
        <f t="shared" si="2"/>
        <v>1435.7973528810724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-153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8.1543900000000011</v>
      </c>
      <c r="E24">
        <f>GT_NG!T24</f>
        <v>10.575562517801197</v>
      </c>
      <c r="F24">
        <f>GT_Spot!T24</f>
        <v>0</v>
      </c>
      <c r="G24">
        <f>PPCL_NG!T24</f>
        <v>28.998027345078569</v>
      </c>
      <c r="H24">
        <f>PPCL_Spot!T24</f>
        <v>0</v>
      </c>
      <c r="I24">
        <f>Bawana_NG!T24</f>
        <v>69.607496583471189</v>
      </c>
      <c r="J24">
        <f>Bawana_RLNG!T24</f>
        <v>33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477.51506920393774</v>
      </c>
      <c r="P24" s="36">
        <v>19.290000000000003</v>
      </c>
      <c r="Q24" s="36">
        <v>17.670000000000002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296.08999999999997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-37</v>
      </c>
      <c r="AA24" s="75">
        <f>STOA!J24</f>
        <v>563.37</v>
      </c>
      <c r="AB24" s="75">
        <f>-STOA!P24</f>
        <v>0</v>
      </c>
      <c r="AC24">
        <f t="shared" si="0"/>
        <v>13.574747936427329</v>
      </c>
      <c r="AD24">
        <f t="shared" si="1"/>
        <v>1419.6957977138613</v>
      </c>
      <c r="AE24">
        <f>'IDT-1'!F24</f>
        <v>0</v>
      </c>
      <c r="AF24" s="24"/>
      <c r="AG24">
        <f t="shared" si="2"/>
        <v>1419.6957977138613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-54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8.1543900000000011</v>
      </c>
      <c r="E25">
        <f>GT_NG!T25</f>
        <v>10.575562517801197</v>
      </c>
      <c r="F25">
        <f>GT_Spot!T25</f>
        <v>0</v>
      </c>
      <c r="G25">
        <f>PPCL_NG!T25</f>
        <v>28.998027345078569</v>
      </c>
      <c r="H25">
        <f>PPCL_Spot!T25</f>
        <v>0</v>
      </c>
      <c r="I25">
        <f>Bawana_NG!T25</f>
        <v>69.607496583471189</v>
      </c>
      <c r="J25">
        <f>Bawana_RLNG!T25</f>
        <v>33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478.73670484027815</v>
      </c>
      <c r="P25" s="36">
        <v>19.290000000000003</v>
      </c>
      <c r="Q25" s="36">
        <v>17.670000000000002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338.82999999999993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-52</v>
      </c>
      <c r="AA25" s="75">
        <f>STOA!J25</f>
        <v>563.37</v>
      </c>
      <c r="AB25" s="75">
        <f>-STOA!P25</f>
        <v>0</v>
      </c>
      <c r="AC25">
        <f t="shared" si="0"/>
        <v>14.435352823816153</v>
      </c>
      <c r="AD25">
        <f t="shared" si="1"/>
        <v>1404.7968284628128</v>
      </c>
      <c r="AE25">
        <f>'IDT-1'!F25</f>
        <v>0</v>
      </c>
      <c r="AF25" s="24"/>
      <c r="AG25">
        <f t="shared" si="2"/>
        <v>1404.7968284628128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-97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8.1543900000000011</v>
      </c>
      <c r="E26">
        <f>GT_NG!T26</f>
        <v>10.575562517801197</v>
      </c>
      <c r="F26">
        <f>GT_Spot!T26</f>
        <v>0</v>
      </c>
      <c r="G26">
        <f>PPCL_NG!T26</f>
        <v>28.998027345078569</v>
      </c>
      <c r="H26">
        <f>PPCL_Spot!T26</f>
        <v>0</v>
      </c>
      <c r="I26">
        <f>Bawana_NG!T26</f>
        <v>69.607496583471189</v>
      </c>
      <c r="J26">
        <f>Bawana_RLNG!T26</f>
        <v>33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488.85209248197521</v>
      </c>
      <c r="P26" s="36">
        <v>19.290000000000003</v>
      </c>
      <c r="Q26" s="36">
        <v>17.670000000000002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380.67057799999998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-165</v>
      </c>
      <c r="AA26" s="75">
        <f>STOA!J26</f>
        <v>563.37</v>
      </c>
      <c r="AB26" s="75">
        <f>-STOA!P26</f>
        <v>0</v>
      </c>
      <c r="AC26">
        <f t="shared" si="0"/>
        <v>15.388523556424644</v>
      </c>
      <c r="AD26">
        <f t="shared" si="1"/>
        <v>1394.7996233719016</v>
      </c>
      <c r="AE26">
        <f>'IDT-1'!F26</f>
        <v>0</v>
      </c>
      <c r="AF26" s="24"/>
      <c r="AG26">
        <f t="shared" si="2"/>
        <v>1394.7996233719016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-45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8.1543900000000011</v>
      </c>
      <c r="E27">
        <f>GT_NG!T27</f>
        <v>10.575562517801197</v>
      </c>
      <c r="F27">
        <f>GT_Spot!T27</f>
        <v>0</v>
      </c>
      <c r="G27">
        <f>PPCL_NG!T27</f>
        <v>28.998027345078569</v>
      </c>
      <c r="H27">
        <f>PPCL_Spot!T27</f>
        <v>0</v>
      </c>
      <c r="I27">
        <f>Bawana_NG!T27</f>
        <v>69.607496583471189</v>
      </c>
      <c r="J27">
        <f>Bawana_RLNG!T27</f>
        <v>33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535.56923678263888</v>
      </c>
      <c r="P27" s="36">
        <v>75.186268115942028</v>
      </c>
      <c r="Q27" s="36">
        <v>27.67</v>
      </c>
      <c r="R27" s="38">
        <v>3.82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384.32476199999996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-378</v>
      </c>
      <c r="AA27" s="75">
        <f>STOA!J27</f>
        <v>563.19000000000005</v>
      </c>
      <c r="AB27" s="75">
        <f>-STOA!P27</f>
        <v>0</v>
      </c>
      <c r="AC27">
        <f t="shared" si="0"/>
        <v>18.030609649502832</v>
      </c>
      <c r="AD27">
        <f t="shared" si="1"/>
        <v>1321.065133695429</v>
      </c>
      <c r="AE27">
        <f>'IDT-1'!F27</f>
        <v>0</v>
      </c>
      <c r="AF27" s="24"/>
      <c r="AG27">
        <f t="shared" si="2"/>
        <v>1321.065133695429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-24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8.1543900000000011</v>
      </c>
      <c r="E28">
        <f>GT_NG!T28</f>
        <v>10.575562517801197</v>
      </c>
      <c r="F28">
        <f>GT_Spot!T28</f>
        <v>0</v>
      </c>
      <c r="G28">
        <f>PPCL_NG!T28</f>
        <v>28.998027345078569</v>
      </c>
      <c r="H28">
        <f>PPCL_Spot!T28</f>
        <v>0</v>
      </c>
      <c r="I28">
        <f>Bawana_NG!T28</f>
        <v>69.607496583471189</v>
      </c>
      <c r="J28">
        <f>Bawana_RLNG!T28</f>
        <v>33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589.34415252120289</v>
      </c>
      <c r="P28" s="36">
        <v>75.186268115942028</v>
      </c>
      <c r="Q28" s="36">
        <v>27.67</v>
      </c>
      <c r="R28" s="38">
        <v>6.07</v>
      </c>
      <c r="S28" s="38">
        <v>0</v>
      </c>
      <c r="T28" s="37">
        <f>SUMPRODUCT(LTA!J28:AN28,LTA!J$101:AN$101,LTA!J$105:AN$105)</f>
        <v>2.39</v>
      </c>
      <c r="U28" s="37">
        <f>SUMPRODUCT(LTA!J28:AN28,LTA!J$102:AN$102,LTA!J$105:AN$105)</f>
        <v>387.18333899999999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-393</v>
      </c>
      <c r="AA28" s="75">
        <f>STOA!J28</f>
        <v>563.19000000000005</v>
      </c>
      <c r="AB28" s="75">
        <f>-STOA!P28</f>
        <v>0</v>
      </c>
      <c r="AC28">
        <f t="shared" si="0"/>
        <v>18.672445512104993</v>
      </c>
      <c r="AD28">
        <f t="shared" si="1"/>
        <v>1364.6967905713909</v>
      </c>
      <c r="AE28">
        <f>'IDT-1'!F28</f>
        <v>0</v>
      </c>
      <c r="AF28" s="24"/>
      <c r="AG28">
        <f t="shared" si="2"/>
        <v>1364.6967905713909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-25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8.1543900000000011</v>
      </c>
      <c r="E29">
        <f>GT_NG!T29</f>
        <v>10.575562517801197</v>
      </c>
      <c r="F29">
        <f>GT_Spot!T29</f>
        <v>0</v>
      </c>
      <c r="G29">
        <f>PPCL_NG!T29</f>
        <v>28.998027345078569</v>
      </c>
      <c r="H29">
        <f>PPCL_Spot!T29</f>
        <v>0</v>
      </c>
      <c r="I29">
        <f>Bawana_NG!T29</f>
        <v>69.607496583471189</v>
      </c>
      <c r="J29">
        <f>Bawana_RLNG!T29</f>
        <v>33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601.62627258169141</v>
      </c>
      <c r="P29" s="36">
        <v>75.186268115942028</v>
      </c>
      <c r="Q29" s="36">
        <v>27.67</v>
      </c>
      <c r="R29" s="38">
        <v>10.349999999999998</v>
      </c>
      <c r="S29" s="38">
        <v>0</v>
      </c>
      <c r="T29" s="37">
        <f>SUMPRODUCT(LTA!J29:AN29,LTA!J$101:AN$101,LTA!J$105:AN$105)</f>
        <v>5.77</v>
      </c>
      <c r="U29" s="37">
        <f>SUMPRODUCT(LTA!J29:AN29,LTA!J$102:AN$102,LTA!J$105:AN$105)</f>
        <v>391.50726500000002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-412</v>
      </c>
      <c r="AA29" s="75">
        <f>STOA!J29</f>
        <v>563.19000000000005</v>
      </c>
      <c r="AB29" s="75">
        <f>-STOA!P29</f>
        <v>0</v>
      </c>
      <c r="AC29">
        <f t="shared" si="0"/>
        <v>18.901693772187766</v>
      </c>
      <c r="AD29">
        <f t="shared" si="1"/>
        <v>1385.7335883717965</v>
      </c>
      <c r="AE29">
        <f>'IDT-1'!F29</f>
        <v>0</v>
      </c>
      <c r="AF29" s="24"/>
      <c r="AG29">
        <f t="shared" si="2"/>
        <v>1385.7335883717965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-9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8.1543900000000011</v>
      </c>
      <c r="E30">
        <f>GT_NG!T30</f>
        <v>10.575562517801197</v>
      </c>
      <c r="F30">
        <f>GT_Spot!T30</f>
        <v>0</v>
      </c>
      <c r="G30">
        <f>PPCL_NG!T30</f>
        <v>28.998027345078569</v>
      </c>
      <c r="H30">
        <f>PPCL_Spot!T30</f>
        <v>0</v>
      </c>
      <c r="I30">
        <f>Bawana_NG!T30</f>
        <v>69.607496583471189</v>
      </c>
      <c r="J30">
        <f>Bawana_RLNG!T30</f>
        <v>33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599.6660125844088</v>
      </c>
      <c r="P30" s="36">
        <v>75.186268115942028</v>
      </c>
      <c r="Q30" s="36">
        <v>27.67</v>
      </c>
      <c r="R30" s="38">
        <v>16.510000000000002</v>
      </c>
      <c r="S30" s="38">
        <v>0</v>
      </c>
      <c r="T30" s="37">
        <f>SUMPRODUCT(LTA!J30:AN30,LTA!J$101:AN$101,LTA!J$105:AN$105)</f>
        <v>9.120000000000001</v>
      </c>
      <c r="U30" s="37">
        <f>SUMPRODUCT(LTA!J30:AN30,LTA!J$102:AN$102,LTA!J$105:AN$105)</f>
        <v>396.68351200000001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-433</v>
      </c>
      <c r="AA30" s="75">
        <f>STOA!J30</f>
        <v>563.19000000000005</v>
      </c>
      <c r="AB30" s="75">
        <f>-STOA!P30</f>
        <v>0</v>
      </c>
      <c r="AC30">
        <f t="shared" si="0"/>
        <v>19.186486375233262</v>
      </c>
      <c r="AD30">
        <f t="shared" si="1"/>
        <v>1377.1747827714687</v>
      </c>
      <c r="AE30">
        <f>'IDT-1'!F30</f>
        <v>0</v>
      </c>
      <c r="AF30" s="24"/>
      <c r="AG30">
        <f t="shared" si="2"/>
        <v>1377.1747827714687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-9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8.1543900000000011</v>
      </c>
      <c r="E31">
        <f>GT_NG!T31</f>
        <v>10.575562517801197</v>
      </c>
      <c r="F31">
        <f>GT_Spot!T31</f>
        <v>0</v>
      </c>
      <c r="G31">
        <f>PPCL_NG!T31</f>
        <v>28.998027345078569</v>
      </c>
      <c r="H31">
        <f>PPCL_Spot!T31</f>
        <v>0</v>
      </c>
      <c r="I31">
        <f>Bawana_NG!T31</f>
        <v>69.607496583471189</v>
      </c>
      <c r="J31">
        <f>Bawana_RLNG!T31</f>
        <v>33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536.30354986955876</v>
      </c>
      <c r="P31" s="36">
        <v>22.32</v>
      </c>
      <c r="Q31" s="36">
        <v>17.670000000000002</v>
      </c>
      <c r="R31" s="38">
        <v>20.75</v>
      </c>
      <c r="S31" s="38">
        <v>0</v>
      </c>
      <c r="T31" s="37">
        <f>SUMPRODUCT(LTA!J31:AN31,LTA!J$101:AN$101,LTA!J$105:AN$105)</f>
        <v>11.629999999999999</v>
      </c>
      <c r="U31" s="37">
        <f>SUMPRODUCT(LTA!J31:AN31,LTA!J$102:AN$102,LTA!J$105:AN$105)</f>
        <v>359.758554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-253</v>
      </c>
      <c r="AA31" s="75">
        <f>STOA!J31</f>
        <v>562.91000000000008</v>
      </c>
      <c r="AB31" s="75">
        <f>-STOA!P31</f>
        <v>0</v>
      </c>
      <c r="AC31">
        <f t="shared" si="0"/>
        <v>16.382694579050575</v>
      </c>
      <c r="AD31">
        <f t="shared" si="1"/>
        <v>1425.7948857368592</v>
      </c>
      <c r="AE31">
        <f>'IDT-1'!F31</f>
        <v>0</v>
      </c>
      <c r="AF31" s="24"/>
      <c r="AG31">
        <f t="shared" si="2"/>
        <v>1425.7948857368592</v>
      </c>
      <c r="AI31" s="34">
        <f>PXIL!J31</f>
        <v>0</v>
      </c>
      <c r="AJ31" s="34">
        <f>PXIL!P31</f>
        <v>0</v>
      </c>
      <c r="AK31" s="34">
        <f>RTM_IEX!J31</f>
        <v>13.5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8.1543900000000011</v>
      </c>
      <c r="E32">
        <f>GT_NG!T32</f>
        <v>10.575562517801197</v>
      </c>
      <c r="F32">
        <f>GT_Spot!T32</f>
        <v>0</v>
      </c>
      <c r="G32">
        <f>PPCL_NG!T32</f>
        <v>28.998027345078569</v>
      </c>
      <c r="H32">
        <f>PPCL_Spot!T32</f>
        <v>0</v>
      </c>
      <c r="I32">
        <f>Bawana_NG!T32</f>
        <v>69.607496583471189</v>
      </c>
      <c r="J32">
        <f>Bawana_RLNG!T32</f>
        <v>33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480.72996632911332</v>
      </c>
      <c r="P32" s="36">
        <v>19.290000000000003</v>
      </c>
      <c r="Q32" s="36">
        <v>17.670000000000002</v>
      </c>
      <c r="R32" s="38">
        <v>23.75</v>
      </c>
      <c r="S32" s="38">
        <v>0</v>
      </c>
      <c r="T32" s="37">
        <f>SUMPRODUCT(LTA!J32:AN32,LTA!J$101:AN$101,LTA!J$105:AN$105)</f>
        <v>14.2</v>
      </c>
      <c r="U32" s="37">
        <f>SUMPRODUCT(LTA!J32:AN32,LTA!J$102:AN$102,LTA!J$105:AN$105)</f>
        <v>374.61762000000004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-248</v>
      </c>
      <c r="AA32" s="75">
        <f>STOA!J32</f>
        <v>562.91000000000008</v>
      </c>
      <c r="AB32" s="75">
        <f>-STOA!P32</f>
        <v>0</v>
      </c>
      <c r="AC32">
        <f t="shared" si="0"/>
        <v>16.035884843086389</v>
      </c>
      <c r="AD32">
        <f t="shared" si="1"/>
        <v>1394.8971779323779</v>
      </c>
      <c r="AE32">
        <f>'IDT-1'!F32</f>
        <v>0</v>
      </c>
      <c r="AF32" s="24"/>
      <c r="AG32">
        <f t="shared" si="2"/>
        <v>1394.8971779323779</v>
      </c>
      <c r="AI32" s="34">
        <f>PXIL!J32</f>
        <v>0</v>
      </c>
      <c r="AJ32" s="34">
        <f>PXIL!P32</f>
        <v>0</v>
      </c>
      <c r="AK32" s="34">
        <f>RTM_IEX!J32</f>
        <v>15.43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8.1543900000000011</v>
      </c>
      <c r="E33">
        <f>GT_NG!T33</f>
        <v>10.575562517801197</v>
      </c>
      <c r="F33">
        <f>GT_Spot!T33</f>
        <v>0</v>
      </c>
      <c r="G33">
        <f>PPCL_NG!T33</f>
        <v>28.998027345078569</v>
      </c>
      <c r="H33">
        <f>PPCL_Spot!T33</f>
        <v>0</v>
      </c>
      <c r="I33">
        <f>Bawana_NG!T33</f>
        <v>69.607460045245574</v>
      </c>
      <c r="J33">
        <f>Bawana_RLNG!T33</f>
        <v>33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486.72385431846385</v>
      </c>
      <c r="P33" s="36">
        <v>19.290000000000003</v>
      </c>
      <c r="Q33" s="36">
        <v>17.670000000000002</v>
      </c>
      <c r="R33" s="38">
        <v>24.2</v>
      </c>
      <c r="S33" s="38">
        <v>0</v>
      </c>
      <c r="T33" s="37">
        <f>SUMPRODUCT(LTA!J33:AN33,LTA!J$101:AN$101,LTA!J$105:AN$105)</f>
        <v>17.82</v>
      </c>
      <c r="U33" s="37">
        <f>SUMPRODUCT(LTA!J33:AN33,LTA!J$102:AN$102,LTA!J$105:AN$105)</f>
        <v>387.48949600000003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-253</v>
      </c>
      <c r="AA33" s="75">
        <f>STOA!J33</f>
        <v>562.91000000000008</v>
      </c>
      <c r="AB33" s="75">
        <f>-STOA!P33</f>
        <v>0</v>
      </c>
      <c r="AC33">
        <f t="shared" si="0"/>
        <v>16.319536742300283</v>
      </c>
      <c r="AD33">
        <f t="shared" si="1"/>
        <v>1418.339253484289</v>
      </c>
      <c r="AE33">
        <f>'IDT-1'!F33</f>
        <v>0</v>
      </c>
      <c r="AF33" s="24"/>
      <c r="AG33">
        <f t="shared" si="2"/>
        <v>1418.339253484289</v>
      </c>
      <c r="AI33" s="34">
        <f>PXIL!J33</f>
        <v>0</v>
      </c>
      <c r="AJ33" s="34">
        <f>PXIL!P33</f>
        <v>0</v>
      </c>
      <c r="AK33" s="34">
        <f>RTM_IEX!J33</f>
        <v>21.22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8.1543900000000011</v>
      </c>
      <c r="E34">
        <f>GT_NG!T34</f>
        <v>10.575562517801197</v>
      </c>
      <c r="F34">
        <f>GT_Spot!T34</f>
        <v>0</v>
      </c>
      <c r="G34">
        <f>PPCL_NG!T34</f>
        <v>28.998027345078569</v>
      </c>
      <c r="H34">
        <f>PPCL_Spot!T34</f>
        <v>0</v>
      </c>
      <c r="I34">
        <f>Bawana_NG!T34</f>
        <v>69.607460045245574</v>
      </c>
      <c r="J34">
        <f>Bawana_RLNG!T34</f>
        <v>33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486.73126983012389</v>
      </c>
      <c r="P34" s="36">
        <v>19.290000000000003</v>
      </c>
      <c r="Q34" s="36">
        <v>17.670000000000002</v>
      </c>
      <c r="R34" s="38">
        <v>25.2</v>
      </c>
      <c r="S34" s="38">
        <v>0</v>
      </c>
      <c r="T34" s="37">
        <f>SUMPRODUCT(LTA!J34:AN34,LTA!J$101:AN$101,LTA!J$105:AN$105)</f>
        <v>23.67</v>
      </c>
      <c r="U34" s="37">
        <f>SUMPRODUCT(LTA!J34:AN34,LTA!J$102:AN$102,LTA!J$105:AN$105)</f>
        <v>393.94619200000005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-263</v>
      </c>
      <c r="AA34" s="75">
        <f>STOA!J34</f>
        <v>562.91000000000008</v>
      </c>
      <c r="AB34" s="75">
        <f>-STOA!P34</f>
        <v>0</v>
      </c>
      <c r="AC34">
        <f t="shared" si="0"/>
        <v>16.499790856247117</v>
      </c>
      <c r="AD34">
        <f t="shared" si="1"/>
        <v>1419.5331108820023</v>
      </c>
      <c r="AE34">
        <f>'IDT-1'!F34</f>
        <v>0</v>
      </c>
      <c r="AF34" s="24"/>
      <c r="AG34">
        <f t="shared" si="2"/>
        <v>1419.5331108820023</v>
      </c>
      <c r="AI34" s="34">
        <f>PXIL!J34</f>
        <v>0</v>
      </c>
      <c r="AJ34" s="34">
        <f>PXIL!P34</f>
        <v>0</v>
      </c>
      <c r="AK34" s="34">
        <f>RTM_IEX!J34</f>
        <v>19.28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8.1543900000000011</v>
      </c>
      <c r="E35">
        <f>GT_NG!T35</f>
        <v>10.575562517801197</v>
      </c>
      <c r="F35">
        <f>GT_Spot!T35</f>
        <v>0</v>
      </c>
      <c r="G35">
        <f>PPCL_NG!T35</f>
        <v>28.998027345078569</v>
      </c>
      <c r="H35">
        <f>PPCL_Spot!T35</f>
        <v>0</v>
      </c>
      <c r="I35">
        <f>Bawana_NG!T35</f>
        <v>69.607460045245574</v>
      </c>
      <c r="J35">
        <f>Bawana_RLNG!T35</f>
        <v>33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489.26484035199053</v>
      </c>
      <c r="P35" s="36">
        <v>19.290000000000003</v>
      </c>
      <c r="Q35" s="36">
        <v>17.670000000000002</v>
      </c>
      <c r="R35" s="38">
        <v>25.2</v>
      </c>
      <c r="S35" s="38">
        <v>0</v>
      </c>
      <c r="T35" s="37">
        <f>SUMPRODUCT(LTA!J35:AN35,LTA!J$101:AN$101,LTA!J$105:AN$105)</f>
        <v>30.53</v>
      </c>
      <c r="U35" s="37">
        <f>SUMPRODUCT(LTA!J35:AN35,LTA!J$102:AN$102,LTA!J$105:AN$105)</f>
        <v>391.78616500000004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-278</v>
      </c>
      <c r="AA35" s="75">
        <f>STOA!J35</f>
        <v>562.91000000000008</v>
      </c>
      <c r="AB35" s="75">
        <f>-STOA!P35</f>
        <v>0</v>
      </c>
      <c r="AC35">
        <f t="shared" si="0"/>
        <v>16.768763987704133</v>
      </c>
      <c r="AD35">
        <f t="shared" si="1"/>
        <v>1421.1576812724118</v>
      </c>
      <c r="AE35">
        <f>'IDT-1'!F35</f>
        <v>0</v>
      </c>
      <c r="AF35" s="24"/>
      <c r="AG35">
        <f t="shared" si="2"/>
        <v>1421.1576812724118</v>
      </c>
      <c r="AI35" s="34">
        <f>PXIL!J35</f>
        <v>0</v>
      </c>
      <c r="AJ35" s="34">
        <f>PXIL!P35</f>
        <v>0</v>
      </c>
      <c r="AK35" s="34">
        <f>RTM_IEX!J35</f>
        <v>28.94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8.1543900000000011</v>
      </c>
      <c r="E36">
        <f>GT_NG!T36</f>
        <v>10.575562517801197</v>
      </c>
      <c r="F36">
        <f>GT_Spot!T36</f>
        <v>0</v>
      </c>
      <c r="G36">
        <f>PPCL_NG!T36</f>
        <v>28.998027345078569</v>
      </c>
      <c r="H36">
        <f>PPCL_Spot!T36</f>
        <v>0</v>
      </c>
      <c r="I36">
        <f>Bawana_NG!T36</f>
        <v>69.607460045245574</v>
      </c>
      <c r="J36">
        <f>Bawana_RLNG!T36</f>
        <v>33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486.71640711441921</v>
      </c>
      <c r="P36" s="36">
        <v>19.291758111556689</v>
      </c>
      <c r="Q36" s="36">
        <v>17.670000000000002</v>
      </c>
      <c r="R36" s="38">
        <v>25.2</v>
      </c>
      <c r="S36" s="38">
        <v>0</v>
      </c>
      <c r="T36" s="37">
        <f>SUMPRODUCT(LTA!J36:AN36,LTA!J$101:AN$101,LTA!J$105:AN$105)</f>
        <v>37.4</v>
      </c>
      <c r="U36" s="37">
        <f>SUMPRODUCT(LTA!J36:AN36,LTA!J$102:AN$102,LTA!J$105:AN$105)</f>
        <v>398.80841900000001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-287</v>
      </c>
      <c r="AA36" s="75">
        <f>STOA!J36</f>
        <v>562.91000000000008</v>
      </c>
      <c r="AB36" s="75">
        <f>-STOA!P36</f>
        <v>0</v>
      </c>
      <c r="AC36">
        <f t="shared" si="0"/>
        <v>17.126619269769609</v>
      </c>
      <c r="AD36">
        <f t="shared" si="1"/>
        <v>1445.3254048643314</v>
      </c>
      <c r="AE36">
        <f>'IDT-1'!F36</f>
        <v>0</v>
      </c>
      <c r="AF36" s="24"/>
      <c r="AG36">
        <f t="shared" si="2"/>
        <v>1445.3254048643314</v>
      </c>
      <c r="AI36" s="34">
        <f>PXIL!J36</f>
        <v>0</v>
      </c>
      <c r="AJ36" s="34">
        <f>PXIL!P36</f>
        <v>0</v>
      </c>
      <c r="AK36" s="34">
        <f>RTM_IEX!J36</f>
        <v>51.12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8.1543900000000011</v>
      </c>
      <c r="E37">
        <f>GT_NG!T37</f>
        <v>10.575562517801197</v>
      </c>
      <c r="F37">
        <f>GT_Spot!T37</f>
        <v>0</v>
      </c>
      <c r="G37">
        <f>PPCL_NG!T37</f>
        <v>28.998027345078569</v>
      </c>
      <c r="H37">
        <f>PPCL_Spot!T37</f>
        <v>0</v>
      </c>
      <c r="I37">
        <f>Bawana_NG!T37</f>
        <v>69.609999999999985</v>
      </c>
      <c r="J37">
        <f>Bawana_RLNG!T37</f>
        <v>33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486.52666540952498</v>
      </c>
      <c r="P37" s="36">
        <v>19.29</v>
      </c>
      <c r="Q37" s="36">
        <v>17.670000000000002</v>
      </c>
      <c r="R37" s="38">
        <v>25.2</v>
      </c>
      <c r="S37" s="38">
        <v>0</v>
      </c>
      <c r="T37" s="37">
        <f>SUMPRODUCT(LTA!J37:AN37,LTA!J$101:AN$101,LTA!J$105:AN$105)</f>
        <v>45.269999999999996</v>
      </c>
      <c r="U37" s="37">
        <f>SUMPRODUCT(LTA!J37:AN37,LTA!J$102:AN$102,LTA!J$105:AN$105)</f>
        <v>366.59735600000005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-25</v>
      </c>
      <c r="AA37" s="75">
        <f>STOA!J37</f>
        <v>562.91000000000008</v>
      </c>
      <c r="AB37" s="75">
        <f>-STOA!P37</f>
        <v>0</v>
      </c>
      <c r="AC37">
        <f t="shared" si="0"/>
        <v>15.660985620692234</v>
      </c>
      <c r="AD37">
        <f t="shared" si="1"/>
        <v>1469.1410156517127</v>
      </c>
      <c r="AE37">
        <f>'IDT-1'!F37</f>
        <v>0</v>
      </c>
      <c r="AF37" s="24"/>
      <c r="AG37">
        <f t="shared" si="2"/>
        <v>1469.1410156517127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-164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8.1543900000000011</v>
      </c>
      <c r="E38">
        <f>GT_NG!T38</f>
        <v>10.575562517801197</v>
      </c>
      <c r="F38">
        <f>GT_Spot!T38</f>
        <v>0</v>
      </c>
      <c r="G38">
        <f>PPCL_NG!T38</f>
        <v>28.998027345078569</v>
      </c>
      <c r="H38">
        <f>PPCL_Spot!T38</f>
        <v>0</v>
      </c>
      <c r="I38">
        <f>Bawana_NG!T38</f>
        <v>69.609999999999985</v>
      </c>
      <c r="J38">
        <f>Bawana_RLNG!T38</f>
        <v>33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483.3678911068132</v>
      </c>
      <c r="P38" s="36">
        <v>19.291758111556689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52.11</v>
      </c>
      <c r="U38" s="37">
        <f>SUMPRODUCT(LTA!J38:AN38,LTA!J$102:AN$102,LTA!J$105:AN$105)</f>
        <v>372.71828500000009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-32</v>
      </c>
      <c r="AA38" s="75">
        <f>STOA!J38</f>
        <v>562.91000000000008</v>
      </c>
      <c r="AB38" s="75">
        <f>-STOA!P38</f>
        <v>0</v>
      </c>
      <c r="AC38">
        <f t="shared" si="0"/>
        <v>15.802636592360756</v>
      </c>
      <c r="AD38">
        <f t="shared" si="1"/>
        <v>1471.8032774888891</v>
      </c>
      <c r="AE38">
        <f>'IDT-1'!F38</f>
        <v>0</v>
      </c>
      <c r="AF38" s="24"/>
      <c r="AG38">
        <f t="shared" si="2"/>
        <v>1471.8032774888891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-164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8.1543900000000011</v>
      </c>
      <c r="E39">
        <f>GT_NG!T39</f>
        <v>10.065757842274992</v>
      </c>
      <c r="F39">
        <f>GT_Spot!T39</f>
        <v>0</v>
      </c>
      <c r="G39">
        <f>PPCL_NG!T39</f>
        <v>28.998027345078569</v>
      </c>
      <c r="H39">
        <f>PPCL_Spot!T39</f>
        <v>0</v>
      </c>
      <c r="I39">
        <f>Bawana_NG!T39</f>
        <v>69.609999999999985</v>
      </c>
      <c r="J39">
        <f>Bawana_RLNG!T39</f>
        <v>33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481.17639933129539</v>
      </c>
      <c r="P39" s="36">
        <v>19.291758111556689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59.87</v>
      </c>
      <c r="U39" s="37">
        <f>SUMPRODUCT(LTA!J39:AN39,LTA!J$102:AN$102,LTA!J$105:AN$105)</f>
        <v>403.20967699999994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-260</v>
      </c>
      <c r="AA39" s="75">
        <f>STOA!J39</f>
        <v>562.73</v>
      </c>
      <c r="AB39" s="75">
        <f>-STOA!P39</f>
        <v>0</v>
      </c>
      <c r="AC39">
        <f t="shared" si="0"/>
        <v>17.241491489364886</v>
      </c>
      <c r="AD39">
        <f t="shared" si="1"/>
        <v>1513.1145181408408</v>
      </c>
      <c r="AE39">
        <f>'IDT-1'!F39</f>
        <v>0</v>
      </c>
      <c r="AF39" s="24"/>
      <c r="AG39">
        <f t="shared" si="2"/>
        <v>1513.1145181408408</v>
      </c>
      <c r="AI39" s="34">
        <f>PXIL!J39</f>
        <v>0</v>
      </c>
      <c r="AJ39" s="34">
        <f>PXIL!P39</f>
        <v>0</v>
      </c>
      <c r="AK39" s="34">
        <f>RTM_IEX!J39</f>
        <v>71.38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8.1543900000000011</v>
      </c>
      <c r="E40">
        <f>GT_NG!T40</f>
        <v>10.065757842274992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69.609999999999985</v>
      </c>
      <c r="J40">
        <f>Bawana_RLNG!T40</f>
        <v>33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480.28224046047438</v>
      </c>
      <c r="P40" s="36">
        <v>19.291758111556689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66.05</v>
      </c>
      <c r="U40" s="37">
        <f>SUMPRODUCT(LTA!J40:AN40,LTA!J$102:AN$102,LTA!J$105:AN$105)</f>
        <v>368.62401199999999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-113</v>
      </c>
      <c r="AA40" s="75">
        <f>STOA!J40</f>
        <v>562.73</v>
      </c>
      <c r="AB40" s="75">
        <f>-STOA!P40</f>
        <v>0</v>
      </c>
      <c r="AC40">
        <f t="shared" si="0"/>
        <v>15.490821353592633</v>
      </c>
      <c r="AD40">
        <f t="shared" si="1"/>
        <v>1601.6973370607134</v>
      </c>
      <c r="AE40">
        <f>'IDT-1'!F40</f>
        <v>0</v>
      </c>
      <c r="AF40" s="24"/>
      <c r="AG40">
        <f t="shared" si="2"/>
        <v>1601.6973370607134</v>
      </c>
      <c r="AI40" s="34">
        <f>PXIL!J40</f>
        <v>0</v>
      </c>
      <c r="AJ40" s="34">
        <f>PXIL!P40</f>
        <v>0</v>
      </c>
      <c r="AK40" s="34">
        <f>RTM_IEX!J40</f>
        <v>40.51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8.1543900000000011</v>
      </c>
      <c r="E41">
        <f>GT_NG!T41</f>
        <v>10.065757842274992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69.609999999999985</v>
      </c>
      <c r="J41">
        <f>Bawana_RLNG!T41</f>
        <v>33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479.50883212227592</v>
      </c>
      <c r="P41" s="36">
        <v>19.291758111556689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71.599999999999994</v>
      </c>
      <c r="U41" s="37">
        <f>SUMPRODUCT(LTA!J41:AN41,LTA!J$102:AN$102,LTA!J$105:AN$105)</f>
        <v>353.25032599999997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562.73</v>
      </c>
      <c r="AB41" s="75">
        <f>-STOA!P41</f>
        <v>0</v>
      </c>
      <c r="AC41">
        <f t="shared" si="0"/>
        <v>14.2501049382393</v>
      </c>
      <c r="AD41">
        <f t="shared" si="1"/>
        <v>1682.190959137868</v>
      </c>
      <c r="AE41">
        <f>'IDT-1'!F41</f>
        <v>0</v>
      </c>
      <c r="AF41" s="24"/>
      <c r="AG41">
        <f t="shared" si="2"/>
        <v>1682.190959137868</v>
      </c>
      <c r="AI41" s="34">
        <f>PXIL!J41</f>
        <v>0</v>
      </c>
      <c r="AJ41" s="34">
        <f>PXIL!P41</f>
        <v>0</v>
      </c>
      <c r="AK41" s="34">
        <f>RTM_IEX!J41</f>
        <v>17.36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8.1543900000000011</v>
      </c>
      <c r="E42">
        <f>GT_NG!T42</f>
        <v>10.065757842274992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69.609999999999985</v>
      </c>
      <c r="J42">
        <f>Bawana_RLNG!T42</f>
        <v>33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479.50883212227592</v>
      </c>
      <c r="P42" s="36">
        <v>19.291758111556689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76.13</v>
      </c>
      <c r="U42" s="37">
        <f>SUMPRODUCT(LTA!J42:AN42,LTA!J$102:AN$102,LTA!J$105:AN$105)</f>
        <v>388.08473699999996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562.73</v>
      </c>
      <c r="AB42" s="75">
        <f>-STOA!P42</f>
        <v>0</v>
      </c>
      <c r="AC42">
        <f t="shared" si="0"/>
        <v>14.8562859906393</v>
      </c>
      <c r="AD42">
        <f t="shared" si="1"/>
        <v>1753.7491890854683</v>
      </c>
      <c r="AE42">
        <f>'IDT-1'!F42</f>
        <v>0</v>
      </c>
      <c r="AF42" s="24"/>
      <c r="AG42">
        <f t="shared" si="2"/>
        <v>1753.7491890854683</v>
      </c>
      <c r="AI42" s="34">
        <f>PXIL!J42</f>
        <v>0</v>
      </c>
      <c r="AJ42" s="34">
        <f>PXIL!P42</f>
        <v>0</v>
      </c>
      <c r="AK42" s="34">
        <f>RTM_IEX!J42</f>
        <v>50.16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8.1543900000000011</v>
      </c>
      <c r="E43">
        <f>GT_NG!T43</f>
        <v>10.057384475989126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69.609999999999985</v>
      </c>
      <c r="J43">
        <f>Bawana_RLNG!T43</f>
        <v>33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479.07418215705292</v>
      </c>
      <c r="P43" s="36">
        <v>19.291758111556689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76.900000000000006</v>
      </c>
      <c r="U43" s="37">
        <f>SUMPRODUCT(LTA!J43:AN43,LTA!J$102:AN$102,LTA!J$105:AN$105)</f>
        <v>427.11346999999995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562.73</v>
      </c>
      <c r="AB43" s="75">
        <f>-STOA!P43</f>
        <v>0</v>
      </c>
      <c r="AC43">
        <f t="shared" si="0"/>
        <v>15.275997951854627</v>
      </c>
      <c r="AD43">
        <f t="shared" si="1"/>
        <v>1803.2951867927441</v>
      </c>
      <c r="AE43">
        <f>'IDT-1'!F43</f>
        <v>0</v>
      </c>
      <c r="AF43" s="24"/>
      <c r="AG43">
        <f t="shared" si="2"/>
        <v>1803.2951867927441</v>
      </c>
      <c r="AI43" s="34">
        <f>PXIL!J43</f>
        <v>0</v>
      </c>
      <c r="AJ43" s="34">
        <f>PXIL!P43</f>
        <v>0</v>
      </c>
      <c r="AK43" s="34">
        <f>RTM_IEX!J43</f>
        <v>60.77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8.1543900000000011</v>
      </c>
      <c r="E44">
        <f>GT_NG!T44</f>
        <v>10.057384475989126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69.609999999999985</v>
      </c>
      <c r="J44">
        <f>Bawana_RLNG!T44</f>
        <v>33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481.38445028052712</v>
      </c>
      <c r="P44" s="36">
        <v>19.289999999999996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81.400000000000006</v>
      </c>
      <c r="U44" s="37">
        <f>SUMPRODUCT(LTA!J44:AN44,LTA!J$102:AN$102,LTA!J$105:AN$105)</f>
        <v>423.74029999999993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562.73</v>
      </c>
      <c r="AB44" s="75">
        <f>-STOA!P44</f>
        <v>0</v>
      </c>
      <c r="AC44">
        <f t="shared" si="0"/>
        <v>15.604650807954735</v>
      </c>
      <c r="AD44">
        <f t="shared" si="1"/>
        <v>1842.0918739485614</v>
      </c>
      <c r="AE44">
        <f>'IDT-1'!F44</f>
        <v>0</v>
      </c>
      <c r="AF44" s="24"/>
      <c r="AG44">
        <f t="shared" si="2"/>
        <v>1842.0918739485614</v>
      </c>
      <c r="AI44" s="34">
        <f>PXIL!J44</f>
        <v>0</v>
      </c>
      <c r="AJ44" s="34">
        <f>PXIL!P44</f>
        <v>0</v>
      </c>
      <c r="AK44" s="34">
        <f>RTM_IEX!J44</f>
        <v>96.46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8.1543900000000011</v>
      </c>
      <c r="E45">
        <f>GT_NG!T45</f>
        <v>10.057384475989126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69.609999999999985</v>
      </c>
      <c r="J45">
        <f>Bawana_RLNG!T45</f>
        <v>33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481.38445028052712</v>
      </c>
      <c r="P45" s="36">
        <v>19.291758111556689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85.92</v>
      </c>
      <c r="U45" s="37">
        <f>SUMPRODUCT(LTA!J45:AN45,LTA!J$102:AN$102,LTA!J$105:AN$105)</f>
        <v>418.88268800000003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562.73</v>
      </c>
      <c r="AB45" s="75">
        <f>-STOA!P45</f>
        <v>0</v>
      </c>
      <c r="AC45">
        <f t="shared" si="0"/>
        <v>15.699101635291811</v>
      </c>
      <c r="AD45">
        <f t="shared" si="1"/>
        <v>1853.2415692327811</v>
      </c>
      <c r="AE45">
        <f>'IDT-1'!F45</f>
        <v>0</v>
      </c>
      <c r="AF45" s="24"/>
      <c r="AG45">
        <f t="shared" si="2"/>
        <v>1853.2415692327811</v>
      </c>
      <c r="AI45" s="34">
        <f>PXIL!J45</f>
        <v>0</v>
      </c>
      <c r="AJ45" s="34">
        <f>PXIL!P45</f>
        <v>0</v>
      </c>
      <c r="AK45" s="34">
        <f>RTM_IEX!J45</f>
        <v>108.04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8.1543900000000011</v>
      </c>
      <c r="E46">
        <f>GT_NG!T46</f>
        <v>10.057384475989126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69.609999999999985</v>
      </c>
      <c r="J46">
        <f>Bawana_RLNG!T46</f>
        <v>33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481.38445028052712</v>
      </c>
      <c r="P46" s="36">
        <v>19.291758111556689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91.58</v>
      </c>
      <c r="U46" s="37">
        <f>SUMPRODUCT(LTA!J46:AN46,LTA!J$102:AN$102,LTA!J$105:AN$105)</f>
        <v>422.42500000000001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562.73</v>
      </c>
      <c r="AB46" s="75">
        <f>-STOA!P46</f>
        <v>0</v>
      </c>
      <c r="AC46">
        <f t="shared" si="0"/>
        <v>15.865525056091812</v>
      </c>
      <c r="AD46">
        <f t="shared" si="1"/>
        <v>1872.8874578119812</v>
      </c>
      <c r="AE46">
        <f>'IDT-1'!F46</f>
        <v>0</v>
      </c>
      <c r="AF46" s="24"/>
      <c r="AG46">
        <f t="shared" si="2"/>
        <v>1872.8874578119812</v>
      </c>
      <c r="AI46" s="34">
        <f>PXIL!J46</f>
        <v>0</v>
      </c>
      <c r="AJ46" s="34">
        <f>PXIL!P46</f>
        <v>0</v>
      </c>
      <c r="AK46" s="34">
        <f>RTM_IEX!J46</f>
        <v>118.65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8.1543900000000011</v>
      </c>
      <c r="E47">
        <f>GT_NG!T47</f>
        <v>10.057384475989126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69.609999999999985</v>
      </c>
      <c r="J47">
        <f>Bawana_RLNG!T47</f>
        <v>33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481.29973688417112</v>
      </c>
      <c r="P47" s="36">
        <v>19.291758111556689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98.93</v>
      </c>
      <c r="U47" s="37">
        <f>SUMPRODUCT(LTA!J47:AN47,LTA!J$102:AN$102,LTA!J$105:AN$105)</f>
        <v>418.555249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562.54000000000008</v>
      </c>
      <c r="AB47" s="75">
        <f>-STOA!P47</f>
        <v>0</v>
      </c>
      <c r="AC47">
        <f t="shared" si="0"/>
        <v>16.07069955516242</v>
      </c>
      <c r="AD47">
        <f t="shared" si="1"/>
        <v>1897.1078189165544</v>
      </c>
      <c r="AE47">
        <f>'IDT-1'!F47</f>
        <v>0</v>
      </c>
      <c r="AF47" s="24"/>
      <c r="AG47">
        <f t="shared" si="2"/>
        <v>1897.1078189165544</v>
      </c>
      <c r="AI47" s="34">
        <f>PXIL!J47</f>
        <v>0</v>
      </c>
      <c r="AJ47" s="34">
        <f>PXIL!P47</f>
        <v>0</v>
      </c>
      <c r="AK47" s="34">
        <f>RTM_IEX!J47</f>
        <v>139.87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8.1543900000000011</v>
      </c>
      <c r="E48">
        <f>GT_NG!T48</f>
        <v>10.057384475989126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69.609999999999985</v>
      </c>
      <c r="J48">
        <f>Bawana_RLNG!T48</f>
        <v>33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481.37973704749106</v>
      </c>
      <c r="P48" s="36">
        <v>19.291758111556689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99.039999999999992</v>
      </c>
      <c r="U48" s="37">
        <f>SUMPRODUCT(LTA!J48:AN48,LTA!J$102:AN$102,LTA!J$105:AN$105)</f>
        <v>417.13558699999999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2.89</v>
      </c>
      <c r="Z48" s="34">
        <f>IEX!P48</f>
        <v>0</v>
      </c>
      <c r="AA48" s="75">
        <f>STOA!J48</f>
        <v>562.54000000000008</v>
      </c>
      <c r="AB48" s="75">
        <f>-STOA!P48</f>
        <v>0</v>
      </c>
      <c r="AC48">
        <f t="shared" si="0"/>
        <v>16.20611039573431</v>
      </c>
      <c r="AD48">
        <f t="shared" si="1"/>
        <v>1913.0927462393024</v>
      </c>
      <c r="AE48">
        <f>'IDT-1'!F48</f>
        <v>0</v>
      </c>
      <c r="AF48" s="24"/>
      <c r="AG48">
        <f t="shared" si="2"/>
        <v>1913.0927462393024</v>
      </c>
      <c r="AI48" s="34">
        <f>PXIL!J48</f>
        <v>0</v>
      </c>
      <c r="AJ48" s="34">
        <f>PXIL!P48</f>
        <v>0</v>
      </c>
      <c r="AK48" s="34">
        <f>RTM_IEX!J48</f>
        <v>154.33000000000001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8.1543900000000011</v>
      </c>
      <c r="E49">
        <f>GT_NG!T49</f>
        <v>10.057384475989126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69.609999999999985</v>
      </c>
      <c r="J49">
        <f>Bawana_RLNG!T49</f>
        <v>33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475.13654695959525</v>
      </c>
      <c r="P49" s="36">
        <v>19.291758111556689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99.13</v>
      </c>
      <c r="U49" s="37">
        <f>SUMPRODUCT(LTA!J49:AN49,LTA!J$102:AN$102,LTA!J$105:AN$105)</f>
        <v>415.61314599999997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22.19</v>
      </c>
      <c r="Z49" s="34">
        <f>IEX!P49</f>
        <v>0</v>
      </c>
      <c r="AA49" s="75">
        <f>STOA!J49</f>
        <v>562.54000000000008</v>
      </c>
      <c r="AB49" s="75">
        <f>-STOA!P49</f>
        <v>0</v>
      </c>
      <c r="AC49">
        <f t="shared" si="0"/>
        <v>16.344327094595986</v>
      </c>
      <c r="AD49">
        <f t="shared" si="1"/>
        <v>1929.4088984525454</v>
      </c>
      <c r="AE49">
        <f>'IDT-1'!F49</f>
        <v>0</v>
      </c>
      <c r="AF49" s="24"/>
      <c r="AG49">
        <f t="shared" si="2"/>
        <v>1929.4088984525454</v>
      </c>
      <c r="AI49" s="34">
        <f>PXIL!J49</f>
        <v>0</v>
      </c>
      <c r="AJ49" s="34">
        <f>PXIL!P49</f>
        <v>0</v>
      </c>
      <c r="AK49" s="34">
        <f>RTM_IEX!J49</f>
        <v>159.16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8.1543900000000011</v>
      </c>
      <c r="E50">
        <f>GT_NG!T50</f>
        <v>10.065757842274992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69.609999999999985</v>
      </c>
      <c r="J50">
        <f>Bawana_RLNG!T50</f>
        <v>33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475.19742751896854</v>
      </c>
      <c r="P50" s="36">
        <v>19.291758111556689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99.22</v>
      </c>
      <c r="U50" s="37">
        <f>SUMPRODUCT(LTA!J50:AN50,LTA!J$102:AN$102,LTA!J$105:AN$105)</f>
        <v>414.75352399999997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43.41</v>
      </c>
      <c r="Z50" s="34">
        <f>IEX!P50</f>
        <v>0</v>
      </c>
      <c r="AA50" s="75">
        <f>STOA!J50</f>
        <v>562.54000000000008</v>
      </c>
      <c r="AB50" s="75">
        <f>-STOA!P50</f>
        <v>0</v>
      </c>
      <c r="AC50">
        <f t="shared" si="0"/>
        <v>16.476204002771524</v>
      </c>
      <c r="AD50">
        <f t="shared" si="1"/>
        <v>1944.9766534700289</v>
      </c>
      <c r="AE50">
        <f>'IDT-1'!F50</f>
        <v>0</v>
      </c>
      <c r="AF50" s="24"/>
      <c r="AG50">
        <f t="shared" si="2"/>
        <v>1944.9766534700289</v>
      </c>
      <c r="AI50" s="34">
        <f>PXIL!J50</f>
        <v>0</v>
      </c>
      <c r="AJ50" s="34">
        <f>PXIL!P50</f>
        <v>0</v>
      </c>
      <c r="AK50" s="34">
        <f>RTM_IEX!J50</f>
        <v>154.34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8.1543900000000011</v>
      </c>
      <c r="E51">
        <f>GT_NG!T51</f>
        <v>10.065757842274992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69.609999999999985</v>
      </c>
      <c r="J51">
        <f>Bawana_RLNG!T51</f>
        <v>33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486.36285314430432</v>
      </c>
      <c r="P51" s="36">
        <v>71.705460530480465</v>
      </c>
      <c r="Q51" s="36">
        <v>27.67</v>
      </c>
      <c r="R51" s="38">
        <v>25.2</v>
      </c>
      <c r="S51" s="38">
        <v>0</v>
      </c>
      <c r="T51" s="37">
        <f>SUMPRODUCT(LTA!J51:AN51,LTA!J$101:AN$101,LTA!J$105:AN$105)</f>
        <v>96.55</v>
      </c>
      <c r="U51" s="37">
        <f>SUMPRODUCT(LTA!J51:AN51,LTA!J$102:AN$102,LTA!J$105:AN$105)</f>
        <v>431.71160699999996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67.52</v>
      </c>
      <c r="Z51" s="34">
        <f>IEX!P51</f>
        <v>0</v>
      </c>
      <c r="AA51" s="75">
        <f>STOA!J51</f>
        <v>562.54000000000008</v>
      </c>
      <c r="AB51" s="75">
        <f>-STOA!P51</f>
        <v>0</v>
      </c>
      <c r="AC51">
        <f t="shared" si="0"/>
        <v>16.849560575543297</v>
      </c>
      <c r="AD51">
        <f t="shared" si="1"/>
        <v>1989.0505079415161</v>
      </c>
      <c r="AE51">
        <f>'IDT-1'!F51</f>
        <v>0</v>
      </c>
      <c r="AF51" s="24"/>
      <c r="AG51">
        <f t="shared" si="2"/>
        <v>1989.0505079415161</v>
      </c>
      <c r="AI51" s="34">
        <f>PXIL!J51</f>
        <v>0</v>
      </c>
      <c r="AJ51" s="34">
        <f>PXIL!P51</f>
        <v>0</v>
      </c>
      <c r="AK51" s="34">
        <f>RTM_IEX!J51</f>
        <v>86.81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8.1543900000000011</v>
      </c>
      <c r="E52">
        <f>GT_NG!T52</f>
        <v>10.065757842274992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69.609999999999985</v>
      </c>
      <c r="J52">
        <f>Bawana_RLNG!T52</f>
        <v>33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486.58821005574839</v>
      </c>
      <c r="P52" s="36">
        <v>75.19</v>
      </c>
      <c r="Q52" s="36">
        <v>27.67</v>
      </c>
      <c r="R52" s="38">
        <v>25.2</v>
      </c>
      <c r="S52" s="38">
        <v>0</v>
      </c>
      <c r="T52" s="37">
        <f>SUMPRODUCT(LTA!J52:AN52,LTA!J$101:AN$101,LTA!J$105:AN$105)</f>
        <v>96.55</v>
      </c>
      <c r="U52" s="37">
        <f>SUMPRODUCT(LTA!J52:AN52,LTA!J$102:AN$102,LTA!J$105:AN$105)</f>
        <v>434.28844999999995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80.06</v>
      </c>
      <c r="Z52" s="34">
        <f>IEX!P52</f>
        <v>0</v>
      </c>
      <c r="AA52" s="75">
        <f>STOA!J52</f>
        <v>562.54000000000008</v>
      </c>
      <c r="AB52" s="75">
        <f>-STOA!P52</f>
        <v>0</v>
      </c>
      <c r="AC52">
        <f t="shared" si="0"/>
        <v>16.845669186343393</v>
      </c>
      <c r="AD52">
        <f t="shared" si="1"/>
        <v>1988.5911387116798</v>
      </c>
      <c r="AE52">
        <f>'IDT-1'!F52</f>
        <v>0</v>
      </c>
      <c r="AF52" s="24"/>
      <c r="AG52">
        <f t="shared" si="2"/>
        <v>1988.5911387116798</v>
      </c>
      <c r="AI52" s="34">
        <f>PXIL!J52</f>
        <v>0</v>
      </c>
      <c r="AJ52" s="34">
        <f>PXIL!P52</f>
        <v>0</v>
      </c>
      <c r="AK52" s="34">
        <f>RTM_IEX!J52</f>
        <v>67.52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8.1543900000000011</v>
      </c>
      <c r="E53">
        <f>GT_NG!T53</f>
        <v>10.065757842274992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69.609999999999985</v>
      </c>
      <c r="J53">
        <f>Bawana_RLNG!T53</f>
        <v>33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481.03660898119978</v>
      </c>
      <c r="P53" s="36">
        <v>75.19</v>
      </c>
      <c r="Q53" s="36">
        <v>27.67</v>
      </c>
      <c r="R53" s="38">
        <v>25.2</v>
      </c>
      <c r="S53" s="38">
        <v>0</v>
      </c>
      <c r="T53" s="37">
        <f>SUMPRODUCT(LTA!J53:AN53,LTA!J$101:AN$101,LTA!J$105:AN$105)</f>
        <v>96.55</v>
      </c>
      <c r="U53" s="37">
        <f>SUMPRODUCT(LTA!J53:AN53,LTA!J$102:AN$102,LTA!J$105:AN$105)</f>
        <v>437.065831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79.099999999999994</v>
      </c>
      <c r="Z53" s="34">
        <f>IEX!P53</f>
        <v>0</v>
      </c>
      <c r="AA53" s="75">
        <f>STOA!J53</f>
        <v>562.54000000000008</v>
      </c>
      <c r="AB53" s="75">
        <f>-STOA!P53</f>
        <v>0</v>
      </c>
      <c r="AC53">
        <f t="shared" si="0"/>
        <v>16.854789737717187</v>
      </c>
      <c r="AD53">
        <f t="shared" si="1"/>
        <v>1989.6677980857576</v>
      </c>
      <c r="AE53">
        <f>'IDT-1'!F53</f>
        <v>0</v>
      </c>
      <c r="AF53" s="24"/>
      <c r="AG53">
        <f t="shared" si="2"/>
        <v>1989.6677980857576</v>
      </c>
      <c r="AI53" s="34">
        <f>PXIL!J53</f>
        <v>0</v>
      </c>
      <c r="AJ53" s="34">
        <f>PXIL!P53</f>
        <v>0</v>
      </c>
      <c r="AK53" s="34">
        <f>RTM_IEX!J53</f>
        <v>72.34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8.1543900000000011</v>
      </c>
      <c r="E54">
        <f>GT_NG!T54</f>
        <v>10.065757842274992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69.609999999999985</v>
      </c>
      <c r="J54">
        <f>Bawana_RLNG!T54</f>
        <v>33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480.65983636359016</v>
      </c>
      <c r="P54" s="36">
        <v>75.19</v>
      </c>
      <c r="Q54" s="36">
        <v>27.67</v>
      </c>
      <c r="R54" s="38">
        <v>25.2</v>
      </c>
      <c r="S54" s="38">
        <v>0</v>
      </c>
      <c r="T54" s="37">
        <f>SUMPRODUCT(LTA!J54:AN54,LTA!J$101:AN$101,LTA!J$105:AN$105)</f>
        <v>96.55</v>
      </c>
      <c r="U54" s="37">
        <f>SUMPRODUCT(LTA!J54:AN54,LTA!J$102:AN$102,LTA!J$105:AN$105)</f>
        <v>438.74686699999995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51.12</v>
      </c>
      <c r="Z54" s="34">
        <f>IEX!P54</f>
        <v>0</v>
      </c>
      <c r="AA54" s="75">
        <f>STOA!J54</f>
        <v>562.54000000000008</v>
      </c>
      <c r="AB54" s="75">
        <f>-STOA!P54</f>
        <v>0</v>
      </c>
      <c r="AC54">
        <f t="shared" si="0"/>
        <v>16.630797550129266</v>
      </c>
      <c r="AD54">
        <f t="shared" si="1"/>
        <v>1963.2260536557358</v>
      </c>
      <c r="AE54">
        <f>'IDT-1'!F54</f>
        <v>0</v>
      </c>
      <c r="AF54" s="24"/>
      <c r="AG54">
        <f t="shared" si="2"/>
        <v>1963.2260536557358</v>
      </c>
      <c r="AI54" s="34">
        <f>PXIL!J54</f>
        <v>0</v>
      </c>
      <c r="AJ54" s="34">
        <f>PXIL!P54</f>
        <v>0</v>
      </c>
      <c r="AK54" s="34">
        <f>RTM_IEX!J54</f>
        <v>72.349999999999994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8.1543900000000011</v>
      </c>
      <c r="E55">
        <f>GT_NG!T55</f>
        <v>10.065757842274992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69.609999999999985</v>
      </c>
      <c r="J55">
        <f>Bawana_RLNG!T55</f>
        <v>33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474.93237172581269</v>
      </c>
      <c r="P55" s="36">
        <v>20.36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96.55</v>
      </c>
      <c r="U55" s="37">
        <f>SUMPRODUCT(LTA!J55:AN55,LTA!J$102:AN$102,LTA!J$105:AN$105)</f>
        <v>439.86640899999992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550.94000000000005</v>
      </c>
      <c r="AB55" s="75">
        <f>-STOA!P55</f>
        <v>0</v>
      </c>
      <c r="AC55">
        <f t="shared" si="0"/>
        <v>15.885230999971935</v>
      </c>
      <c r="AD55">
        <f t="shared" si="1"/>
        <v>1875.2136975681155</v>
      </c>
      <c r="AE55">
        <f>'IDT-1'!F55</f>
        <v>0</v>
      </c>
      <c r="AF55" s="24"/>
      <c r="AG55">
        <f t="shared" si="2"/>
        <v>1875.2136975681155</v>
      </c>
      <c r="AI55" s="34">
        <f>PXIL!J55</f>
        <v>0</v>
      </c>
      <c r="AJ55" s="34">
        <f>PXIL!P55</f>
        <v>0</v>
      </c>
      <c r="AK55" s="34">
        <f>RTM_IEX!J55</f>
        <v>115.75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8.1543900000000011</v>
      </c>
      <c r="E56">
        <f>GT_NG!T56</f>
        <v>10.065757842274992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69.609999999999985</v>
      </c>
      <c r="J56">
        <f>Bawana_RLNG!T56</f>
        <v>33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474.82273057553999</v>
      </c>
      <c r="P56" s="36">
        <v>19.29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98.84</v>
      </c>
      <c r="U56" s="37">
        <f>SUMPRODUCT(LTA!J56:AN56,LTA!J$102:AN$102,LTA!J$105:AN$105)</f>
        <v>442.45968599999992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550.94000000000005</v>
      </c>
      <c r="AB56" s="75">
        <f>-STOA!P56</f>
        <v>0</v>
      </c>
      <c r="AC56">
        <f t="shared" si="0"/>
        <v>15.997401541109644</v>
      </c>
      <c r="AD56">
        <f t="shared" si="1"/>
        <v>1888.4551628767053</v>
      </c>
      <c r="AE56">
        <f>'IDT-1'!F56</f>
        <v>0</v>
      </c>
      <c r="AF56" s="24"/>
      <c r="AG56">
        <f t="shared" si="2"/>
        <v>1888.4551628767053</v>
      </c>
      <c r="AI56" s="34">
        <f>PXIL!J56</f>
        <v>0</v>
      </c>
      <c r="AJ56" s="34">
        <f>PXIL!P56</f>
        <v>0</v>
      </c>
      <c r="AK56" s="34">
        <f>RTM_IEX!J56</f>
        <v>125.4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8.1543900000000011</v>
      </c>
      <c r="E57">
        <f>GT_NG!T57</f>
        <v>10.065757842274992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69.609999999999985</v>
      </c>
      <c r="J57">
        <f>Bawana_RLNG!T57</f>
        <v>33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535.19898665749452</v>
      </c>
      <c r="P57" s="36">
        <v>75.19</v>
      </c>
      <c r="Q57" s="36">
        <v>27.67</v>
      </c>
      <c r="R57" s="38">
        <v>25.2</v>
      </c>
      <c r="S57" s="38">
        <v>0</v>
      </c>
      <c r="T57" s="37">
        <f>SUMPRODUCT(LTA!J57:AN57,LTA!J$101:AN$101,LTA!J$105:AN$105)</f>
        <v>98.84</v>
      </c>
      <c r="U57" s="37">
        <f>SUMPRODUCT(LTA!J57:AN57,LTA!J$102:AN$102,LTA!J$105:AN$105)</f>
        <v>434.2644929999999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15.43</v>
      </c>
      <c r="Z57" s="34">
        <f>IEX!P57</f>
        <v>0</v>
      </c>
      <c r="AA57" s="75">
        <f>STOA!J57</f>
        <v>550.94000000000005</v>
      </c>
      <c r="AB57" s="75">
        <f>-STOA!P57</f>
        <v>0</v>
      </c>
      <c r="AC57">
        <f t="shared" si="0"/>
        <v>16.349118470998064</v>
      </c>
      <c r="AD57">
        <f t="shared" si="1"/>
        <v>1929.9745090287715</v>
      </c>
      <c r="AE57">
        <f>'IDT-1'!F57</f>
        <v>0</v>
      </c>
      <c r="AF57" s="24"/>
      <c r="AG57">
        <f t="shared" si="2"/>
        <v>1929.9745090287715</v>
      </c>
      <c r="AI57" s="34">
        <f>PXIL!J57</f>
        <v>0</v>
      </c>
      <c r="AJ57" s="34">
        <f>PXIL!P57</f>
        <v>0</v>
      </c>
      <c r="AK57" s="34">
        <f>RTM_IEX!J57</f>
        <v>33.76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8.1543900000000011</v>
      </c>
      <c r="E58">
        <f>GT_NG!T58</f>
        <v>10.065757842274992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69.609999999999985</v>
      </c>
      <c r="J58">
        <f>Bawana_RLNG!T58</f>
        <v>33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564.08015654844326</v>
      </c>
      <c r="P58" s="36">
        <v>75.186229754801175</v>
      </c>
      <c r="Q58" s="36">
        <v>27.67</v>
      </c>
      <c r="R58" s="38">
        <v>25.2</v>
      </c>
      <c r="S58" s="38">
        <v>0</v>
      </c>
      <c r="T58" s="37">
        <f>SUMPRODUCT(LTA!J58:AN58,LTA!J$101:AN$101,LTA!J$105:AN$105)</f>
        <v>97.84</v>
      </c>
      <c r="U58" s="37">
        <f>SUMPRODUCT(LTA!J58:AN58,LTA!J$102:AN$102,LTA!J$105:AN$105)</f>
        <v>434.46644499999996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38.58</v>
      </c>
      <c r="Z58" s="34">
        <f>IEX!P58</f>
        <v>0</v>
      </c>
      <c r="AA58" s="75">
        <f>STOA!J58</f>
        <v>550.94000000000005</v>
      </c>
      <c r="AB58" s="75">
        <f>-STOA!P58</f>
        <v>0</v>
      </c>
      <c r="AC58">
        <f t="shared" si="0"/>
        <v>16.738873024822361</v>
      </c>
      <c r="AD58">
        <f t="shared" si="1"/>
        <v>1975.9841061206971</v>
      </c>
      <c r="AE58">
        <f>'IDT-1'!F58</f>
        <v>34.271999999999998</v>
      </c>
      <c r="AF58" s="24"/>
      <c r="AG58">
        <f t="shared" si="2"/>
        <v>2010.256106120697</v>
      </c>
      <c r="AI58" s="34">
        <f>PXIL!J58</f>
        <v>0</v>
      </c>
      <c r="AJ58" s="34">
        <f>PXIL!P58</f>
        <v>0</v>
      </c>
      <c r="AK58" s="34">
        <f>RTM_IEX!J58</f>
        <v>28.93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8.1543900000000011</v>
      </c>
      <c r="E59">
        <f>GT_NG!T59</f>
        <v>10.065757842274992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69.609999999999985</v>
      </c>
      <c r="J59">
        <f>Bawana_RLNG!T59</f>
        <v>33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564.08104320588461</v>
      </c>
      <c r="P59" s="36">
        <v>73.777020915771629</v>
      </c>
      <c r="Q59" s="36">
        <v>26.93</v>
      </c>
      <c r="R59" s="38">
        <v>25.2</v>
      </c>
      <c r="S59" s="38">
        <v>0</v>
      </c>
      <c r="T59" s="37">
        <f>SUMPRODUCT(LTA!J59:AN59,LTA!J$101:AN$101,LTA!J$105:AN$105)</f>
        <v>95.84</v>
      </c>
      <c r="U59" s="37">
        <f>SUMPRODUCT(LTA!J59:AN59,LTA!J$102:AN$102,LTA!J$105:AN$105)</f>
        <v>425.56457299999994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38.58</v>
      </c>
      <c r="Z59" s="34">
        <f>IEX!P59</f>
        <v>0</v>
      </c>
      <c r="AA59" s="75">
        <f>STOA!J59</f>
        <v>550.94000000000005</v>
      </c>
      <c r="AB59" s="75">
        <f>-STOA!P59</f>
        <v>0</v>
      </c>
      <c r="AC59">
        <f t="shared" si="0"/>
        <v>16.669823393697023</v>
      </c>
      <c r="AD59">
        <f t="shared" si="1"/>
        <v>1967.8329615702341</v>
      </c>
      <c r="AE59">
        <f>'IDT-1'!F59</f>
        <v>102</v>
      </c>
      <c r="AF59" s="24"/>
      <c r="AG59">
        <f t="shared" si="2"/>
        <v>2069.8329615702341</v>
      </c>
      <c r="AI59" s="34">
        <f>PXIL!J59</f>
        <v>0</v>
      </c>
      <c r="AJ59" s="34">
        <f>PXIL!P59</f>
        <v>0</v>
      </c>
      <c r="AK59" s="34">
        <f>RTM_IEX!J59</f>
        <v>33.76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8.1543900000000011</v>
      </c>
      <c r="E60">
        <f>GT_NG!T60</f>
        <v>10.065757842274992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69.609999999999985</v>
      </c>
      <c r="J60">
        <f>Bawana_RLNG!T60</f>
        <v>33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645.90323776150728</v>
      </c>
      <c r="P60" s="36">
        <v>75.187082379418726</v>
      </c>
      <c r="Q60" s="36">
        <v>26.93</v>
      </c>
      <c r="R60" s="38">
        <v>25.2</v>
      </c>
      <c r="S60" s="38">
        <v>0</v>
      </c>
      <c r="T60" s="37">
        <f>SUMPRODUCT(LTA!J60:AN60,LTA!J$101:AN$101,LTA!J$105:AN$105)</f>
        <v>92.460000000000008</v>
      </c>
      <c r="U60" s="37">
        <f>SUMPRODUCT(LTA!J60:AN60,LTA!J$102:AN$102,LTA!J$105:AN$105)</f>
        <v>428.80306999999993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29.9</v>
      </c>
      <c r="Z60" s="34">
        <f>IEX!P60</f>
        <v>0</v>
      </c>
      <c r="AA60" s="75">
        <f>STOA!J60</f>
        <v>550.94000000000005</v>
      </c>
      <c r="AB60" s="75">
        <f>-STOA!P60</f>
        <v>0</v>
      </c>
      <c r="AC60">
        <f t="shared" si="0"/>
        <v>17.213897719058892</v>
      </c>
      <c r="AD60">
        <f t="shared" si="1"/>
        <v>2032.0596402641422</v>
      </c>
      <c r="AE60">
        <f>'IDT-1'!F60</f>
        <v>90</v>
      </c>
      <c r="AF60" s="24"/>
      <c r="AG60">
        <f t="shared" si="2"/>
        <v>2122.0596402641422</v>
      </c>
      <c r="AI60" s="34">
        <f>PXIL!J60</f>
        <v>0</v>
      </c>
      <c r="AJ60" s="34">
        <f>PXIL!P60</f>
        <v>0</v>
      </c>
      <c r="AK60" s="34">
        <f>RTM_IEX!J60</f>
        <v>24.12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8.1543900000000011</v>
      </c>
      <c r="E61">
        <f>GT_NG!T61</f>
        <v>10.065757842274992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69.609999999999985</v>
      </c>
      <c r="J61">
        <f>Bawana_RLNG!T61</f>
        <v>33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658.40331994454596</v>
      </c>
      <c r="P61" s="36">
        <v>75.187082379418726</v>
      </c>
      <c r="Q61" s="36">
        <v>26.69</v>
      </c>
      <c r="R61" s="38">
        <v>25.2</v>
      </c>
      <c r="S61" s="38">
        <v>0</v>
      </c>
      <c r="T61" s="37">
        <f>SUMPRODUCT(LTA!J61:AN61,LTA!J$101:AN$101,LTA!J$105:AN$105)</f>
        <v>88.789999999999992</v>
      </c>
      <c r="U61" s="37">
        <f>SUMPRODUCT(LTA!J61:AN61,LTA!J$102:AN$102,LTA!J$105:AN$105)</f>
        <v>430.38326999999992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78.13</v>
      </c>
      <c r="Z61" s="34">
        <f>IEX!P61</f>
        <v>0</v>
      </c>
      <c r="AA61" s="75">
        <f>STOA!J61</f>
        <v>550.94000000000005</v>
      </c>
      <c r="AB61" s="75">
        <f>-STOA!P61</f>
        <v>0</v>
      </c>
      <c r="AC61">
        <f t="shared" si="0"/>
        <v>17.82600808939641</v>
      </c>
      <c r="AD61">
        <f t="shared" si="1"/>
        <v>2104.3178120768434</v>
      </c>
      <c r="AE61">
        <f>'IDT-1'!F61</f>
        <v>60</v>
      </c>
      <c r="AF61" s="24"/>
      <c r="AG61">
        <f t="shared" si="2"/>
        <v>2164.3178120768434</v>
      </c>
      <c r="AI61" s="34">
        <f>PXIL!J61</f>
        <v>0</v>
      </c>
      <c r="AJ61" s="34">
        <f>PXIL!P61</f>
        <v>0</v>
      </c>
      <c r="AK61" s="34">
        <f>RTM_IEX!J61</f>
        <v>38.590000000000003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8.1543900000000011</v>
      </c>
      <c r="E62">
        <f>GT_NG!T62</f>
        <v>10.065757842274992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69.609999999999985</v>
      </c>
      <c r="J62">
        <f>Bawana_RLNG!T62</f>
        <v>33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554.29498837105098</v>
      </c>
      <c r="P62" s="36">
        <v>75.187082379418726</v>
      </c>
      <c r="Q62" s="36">
        <v>26.69</v>
      </c>
      <c r="R62" s="38">
        <v>25.2</v>
      </c>
      <c r="S62" s="38">
        <v>0</v>
      </c>
      <c r="T62" s="37">
        <f>SUMPRODUCT(LTA!J62:AN62,LTA!J$101:AN$101,LTA!J$105:AN$105)</f>
        <v>87.18</v>
      </c>
      <c r="U62" s="37">
        <f>SUMPRODUCT(LTA!J62:AN62,LTA!J$102:AN$102,LTA!J$105:AN$105)</f>
        <v>431.99488399999996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113.82</v>
      </c>
      <c r="Z62" s="34">
        <f>IEX!P62</f>
        <v>0</v>
      </c>
      <c r="AA62" s="75">
        <f>STOA!J62</f>
        <v>550.94000000000005</v>
      </c>
      <c r="AB62" s="75">
        <f>-STOA!P62</f>
        <v>0</v>
      </c>
      <c r="AC62">
        <f t="shared" si="0"/>
        <v>18.223607661779052</v>
      </c>
      <c r="AD62">
        <f t="shared" si="1"/>
        <v>2151.2534949309656</v>
      </c>
      <c r="AE62">
        <f>'IDT-1'!F62</f>
        <v>40</v>
      </c>
      <c r="AF62" s="24"/>
      <c r="AG62">
        <f t="shared" si="2"/>
        <v>2191.2534949309656</v>
      </c>
      <c r="AI62" s="34">
        <f>PXIL!J62</f>
        <v>0</v>
      </c>
      <c r="AJ62" s="34">
        <f>PXIL!P62</f>
        <v>0</v>
      </c>
      <c r="AK62" s="34">
        <f>RTM_IEX!J62</f>
        <v>154.34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8.1543900000000011</v>
      </c>
      <c r="E63">
        <f>GT_NG!T63</f>
        <v>10.065757842274992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69.607460045245574</v>
      </c>
      <c r="J63">
        <f>Bawana_RLNG!T63</f>
        <v>33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585.87505566004882</v>
      </c>
      <c r="P63" s="36">
        <v>73.984258109576288</v>
      </c>
      <c r="Q63" s="36">
        <v>26.22</v>
      </c>
      <c r="R63" s="38">
        <v>25.2</v>
      </c>
      <c r="S63" s="38">
        <v>0</v>
      </c>
      <c r="T63" s="37">
        <f>SUMPRODUCT(LTA!J63:AN63,LTA!J$101:AN$101,LTA!J$105:AN$105)</f>
        <v>84.58</v>
      </c>
      <c r="U63" s="37">
        <f>SUMPRODUCT(LTA!J63:AN63,LTA!J$102:AN$102,LTA!J$105:AN$105)</f>
        <v>419.25145199999997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144.69</v>
      </c>
      <c r="Z63" s="34">
        <f>IEX!P63</f>
        <v>0</v>
      </c>
      <c r="AA63" s="75">
        <f>STOA!J63</f>
        <v>550.94000000000005</v>
      </c>
      <c r="AB63" s="75">
        <f>-STOA!P63</f>
        <v>0</v>
      </c>
      <c r="AC63">
        <f t="shared" si="0"/>
        <v>17.794882338720026</v>
      </c>
      <c r="AD63">
        <f t="shared" si="1"/>
        <v>2100.6434913184257</v>
      </c>
      <c r="AE63">
        <f>'IDT-1'!F63</f>
        <v>15</v>
      </c>
      <c r="AF63" s="24"/>
      <c r="AG63">
        <f t="shared" si="2"/>
        <v>2115.6434913184257</v>
      </c>
      <c r="AI63" s="34">
        <f>PXIL!J63</f>
        <v>0</v>
      </c>
      <c r="AJ63" s="34">
        <f>PXIL!P63</f>
        <v>0</v>
      </c>
      <c r="AK63" s="34">
        <f>RTM_IEX!J63</f>
        <v>57.87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8.1543900000000011</v>
      </c>
      <c r="E64">
        <f>GT_NG!T64</f>
        <v>10.065757842274992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69.607460045245574</v>
      </c>
      <c r="J64">
        <f>Bawana_RLNG!T64</f>
        <v>33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586.13504639409143</v>
      </c>
      <c r="P64" s="36">
        <v>73.984258109576288</v>
      </c>
      <c r="Q64" s="36">
        <v>26.22</v>
      </c>
      <c r="R64" s="38">
        <v>25.2</v>
      </c>
      <c r="S64" s="38">
        <v>0</v>
      </c>
      <c r="T64" s="37">
        <f>SUMPRODUCT(LTA!J64:AN64,LTA!J$101:AN$101,LTA!J$105:AN$105)</f>
        <v>79.760000000000005</v>
      </c>
      <c r="U64" s="37">
        <f>SUMPRODUCT(LTA!J64:AN64,LTA!J$102:AN$102,LTA!J$105:AN$105)</f>
        <v>418.61880199999996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150.47999999999999</v>
      </c>
      <c r="Z64" s="34">
        <f>IEX!P64</f>
        <v>0</v>
      </c>
      <c r="AA64" s="75">
        <f>STOA!J64</f>
        <v>550.94000000000005</v>
      </c>
      <c r="AB64" s="75">
        <f>-STOA!P64</f>
        <v>0</v>
      </c>
      <c r="AC64">
        <f t="shared" si="0"/>
        <v>17.799900000885984</v>
      </c>
      <c r="AD64">
        <f t="shared" si="1"/>
        <v>2101.2358143903025</v>
      </c>
      <c r="AE64">
        <f>'IDT-1'!F64</f>
        <v>5</v>
      </c>
      <c r="AF64" s="24"/>
      <c r="AG64">
        <f t="shared" si="2"/>
        <v>2106.2358143903025</v>
      </c>
      <c r="AI64" s="34">
        <f>PXIL!J64</f>
        <v>0</v>
      </c>
      <c r="AJ64" s="34">
        <f>PXIL!P64</f>
        <v>0</v>
      </c>
      <c r="AK64" s="34">
        <f>RTM_IEX!J64</f>
        <v>57.87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8.1543900000000011</v>
      </c>
      <c r="E65">
        <f>GT_NG!T65</f>
        <v>10.065757842274992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69.607460045245574</v>
      </c>
      <c r="J65">
        <f>Bawana_RLNG!T65</f>
        <v>33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583.99089559328991</v>
      </c>
      <c r="P65" s="36">
        <v>75.186268115942028</v>
      </c>
      <c r="Q65" s="36">
        <v>27.67</v>
      </c>
      <c r="R65" s="38">
        <v>25.2</v>
      </c>
      <c r="S65" s="38">
        <v>0</v>
      </c>
      <c r="T65" s="37">
        <f>SUMPRODUCT(LTA!J65:AN65,LTA!J$101:AN$101,LTA!J$105:AN$105)</f>
        <v>73.88</v>
      </c>
      <c r="U65" s="37">
        <f>SUMPRODUCT(LTA!J65:AN65,LTA!J$102:AN$102,LTA!J$105:AN$105)</f>
        <v>418.47511599999996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159.16</v>
      </c>
      <c r="Z65" s="34">
        <f>IEX!P65</f>
        <v>0</v>
      </c>
      <c r="AA65" s="75">
        <f>STOA!J65</f>
        <v>550.94000000000005</v>
      </c>
      <c r="AB65" s="75">
        <f>-STOA!P65</f>
        <v>0</v>
      </c>
      <c r="AC65">
        <f t="shared" si="0"/>
        <v>17.340371055812724</v>
      </c>
      <c r="AD65">
        <f t="shared" si="1"/>
        <v>2046.9895165409403</v>
      </c>
      <c r="AE65">
        <f>'IDT-1'!F65</f>
        <v>0</v>
      </c>
      <c r="AF65" s="24"/>
      <c r="AG65">
        <f t="shared" si="2"/>
        <v>2046.9895165409403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8.1543900000000011</v>
      </c>
      <c r="E66">
        <f>GT_NG!T66</f>
        <v>10.065757842274992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69.607460045245574</v>
      </c>
      <c r="J66">
        <f>Bawana_RLNG!T66</f>
        <v>33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592.38751067293435</v>
      </c>
      <c r="P66" s="36">
        <v>75.186268115942028</v>
      </c>
      <c r="Q66" s="36">
        <v>27.67</v>
      </c>
      <c r="R66" s="38">
        <v>25.2</v>
      </c>
      <c r="S66" s="38">
        <v>0</v>
      </c>
      <c r="T66" s="37">
        <f>SUMPRODUCT(LTA!J66:AN66,LTA!J$101:AN$101,LTA!J$105:AN$105)</f>
        <v>68.069999999999993</v>
      </c>
      <c r="U66" s="37">
        <f>SUMPRODUCT(LTA!J66:AN66,LTA!J$102:AN$102,LTA!J$105:AN$105)</f>
        <v>418.16541399999994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153.37</v>
      </c>
      <c r="Z66" s="34">
        <f>IEX!P66</f>
        <v>0</v>
      </c>
      <c r="AA66" s="75">
        <f>STOA!J66</f>
        <v>550.94000000000005</v>
      </c>
      <c r="AB66" s="75">
        <f>-STOA!P66</f>
        <v>0</v>
      </c>
      <c r="AC66">
        <f t="shared" si="0"/>
        <v>17.310861125681733</v>
      </c>
      <c r="AD66">
        <f t="shared" si="1"/>
        <v>2043.5059395507151</v>
      </c>
      <c r="AE66">
        <f>'IDT-1'!F66</f>
        <v>5</v>
      </c>
      <c r="AF66" s="24"/>
      <c r="AG66">
        <f t="shared" si="2"/>
        <v>2048.5059395507151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8.1543900000000011</v>
      </c>
      <c r="E67">
        <f>GT_NG!T67</f>
        <v>10.065757842274992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69.607460045245574</v>
      </c>
      <c r="J67">
        <f>Bawana_RLNG!T67</f>
        <v>33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607.91383879218688</v>
      </c>
      <c r="P67" s="36">
        <v>75.186268115942028</v>
      </c>
      <c r="Q67" s="36">
        <v>26.689999999999998</v>
      </c>
      <c r="R67" s="38">
        <v>25.2</v>
      </c>
      <c r="S67" s="38">
        <v>0</v>
      </c>
      <c r="T67" s="37">
        <f>SUMPRODUCT(LTA!J67:AN67,LTA!J$101:AN$101,LTA!J$105:AN$105)</f>
        <v>56.33</v>
      </c>
      <c r="U67" s="37">
        <f>SUMPRODUCT(LTA!J67:AN67,LTA!J$102:AN$102,LTA!J$105:AN$105)</f>
        <v>417.94563200000005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227.65</v>
      </c>
      <c r="Z67" s="34">
        <f>IEX!P67</f>
        <v>0</v>
      </c>
      <c r="AA67" s="75">
        <f>STOA!J67</f>
        <v>564.11</v>
      </c>
      <c r="AB67" s="75">
        <f>-STOA!P67</f>
        <v>0</v>
      </c>
      <c r="AC67">
        <f t="shared" si="0"/>
        <v>18.660149153825692</v>
      </c>
      <c r="AD67">
        <f t="shared" si="1"/>
        <v>2062.1931976418241</v>
      </c>
      <c r="AE67">
        <f>'IDT-1'!F67</f>
        <v>0</v>
      </c>
      <c r="AF67" s="24"/>
      <c r="AG67">
        <f t="shared" si="2"/>
        <v>2062.1931976418241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8.1543900000000011</v>
      </c>
      <c r="E68">
        <f>GT_NG!T68</f>
        <v>10.065757842274992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69.607460045245574</v>
      </c>
      <c r="J68">
        <f>Bawana_RLNG!T68</f>
        <v>33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485.44525232169423</v>
      </c>
      <c r="P68" s="36">
        <v>75.186268115942028</v>
      </c>
      <c r="Q68" s="36">
        <v>26.689999999999998</v>
      </c>
      <c r="R68" s="38">
        <v>25.2</v>
      </c>
      <c r="S68" s="38">
        <v>0</v>
      </c>
      <c r="T68" s="37">
        <f>SUMPRODUCT(LTA!J68:AN68,LTA!J$101:AN$101,LTA!J$105:AN$105)</f>
        <v>51.32</v>
      </c>
      <c r="U68" s="37">
        <f>SUMPRODUCT(LTA!J68:AN68,LTA!J$102:AN$102,LTA!J$105:AN$105)</f>
        <v>415.55780200000004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214.14</v>
      </c>
      <c r="Z68" s="34">
        <f>IEX!P68</f>
        <v>0</v>
      </c>
      <c r="AA68" s="75">
        <f>STOA!J68</f>
        <v>564.11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16.989873580604655</v>
      </c>
      <c r="AD68">
        <f t="shared" ref="AD68:AD98" si="4">SUM(B68:AB68,AI68:AV68)-AC68</f>
        <v>1975.4870567445523</v>
      </c>
      <c r="AE68">
        <f>'IDT-1'!F68</f>
        <v>0</v>
      </c>
      <c r="AF68" s="24"/>
      <c r="AG68">
        <f t="shared" ref="AG68:AG98" si="5">SUM(AD68:AF68)</f>
        <v>1975.4870567445523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8.1543900000000011</v>
      </c>
      <c r="E69">
        <f>GT_NG!T69</f>
        <v>10.065757842274992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69.607460045245574</v>
      </c>
      <c r="J69">
        <f>Bawana_RLNG!T69</f>
        <v>33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490.43024099644566</v>
      </c>
      <c r="P69" s="36">
        <v>75.186268115942028</v>
      </c>
      <c r="Q69" s="36">
        <v>27.67</v>
      </c>
      <c r="R69" s="38">
        <v>22.4</v>
      </c>
      <c r="S69" s="38">
        <v>0</v>
      </c>
      <c r="T69" s="37">
        <f>SUMPRODUCT(LTA!J69:AN69,LTA!J$101:AN$101,LTA!J$105:AN$105)</f>
        <v>43.5</v>
      </c>
      <c r="U69" s="37">
        <f>SUMPRODUCT(LTA!J69:AN69,LTA!J$102:AN$102,LTA!J$105:AN$105)</f>
        <v>419.35352000000006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201.6</v>
      </c>
      <c r="Z69" s="34">
        <f>IEX!P69</f>
        <v>0</v>
      </c>
      <c r="AA69" s="75">
        <f>STOA!J69</f>
        <v>564.11</v>
      </c>
      <c r="AB69" s="75">
        <f>-STOA!P69</f>
        <v>0</v>
      </c>
      <c r="AC69">
        <f t="shared" si="3"/>
        <v>17.074408150799229</v>
      </c>
      <c r="AD69">
        <f t="shared" si="4"/>
        <v>2015.5932288491092</v>
      </c>
      <c r="AE69">
        <f>'IDT-1'!F69</f>
        <v>0</v>
      </c>
      <c r="AF69" s="24"/>
      <c r="AG69">
        <f t="shared" si="5"/>
        <v>2015.5932288491092</v>
      </c>
      <c r="AI69" s="34">
        <f>PXIL!J69</f>
        <v>0</v>
      </c>
      <c r="AJ69" s="34">
        <f>PXIL!P69</f>
        <v>0</v>
      </c>
      <c r="AK69" s="34">
        <f>RTM_IEX!J69</f>
        <v>38.590000000000003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8.1543900000000011</v>
      </c>
      <c r="E70">
        <f>GT_NG!T70</f>
        <v>10.065757842274992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69.607460045245574</v>
      </c>
      <c r="J70">
        <f>Bawana_RLNG!T70</f>
        <v>33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490.43024099644566</v>
      </c>
      <c r="P70" s="36">
        <v>75.186268115942028</v>
      </c>
      <c r="Q70" s="36">
        <v>27.67</v>
      </c>
      <c r="R70" s="38">
        <v>19.339999999999996</v>
      </c>
      <c r="S70" s="38">
        <v>0</v>
      </c>
      <c r="T70" s="37">
        <f>SUMPRODUCT(LTA!J70:AN70,LTA!J$101:AN$101,LTA!J$105:AN$105)</f>
        <v>36.46</v>
      </c>
      <c r="U70" s="37">
        <f>SUMPRODUCT(LTA!J70:AN70,LTA!J$102:AN$102,LTA!J$105:AN$105)</f>
        <v>416.01714400000003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190.99</v>
      </c>
      <c r="Z70" s="34">
        <f>IEX!P70</f>
        <v>0</v>
      </c>
      <c r="AA70" s="75">
        <f>STOA!J70</f>
        <v>564.11</v>
      </c>
      <c r="AB70" s="75">
        <f>-STOA!P70</f>
        <v>0</v>
      </c>
      <c r="AC70">
        <f t="shared" si="3"/>
        <v>17.074858592399231</v>
      </c>
      <c r="AD70">
        <f t="shared" si="4"/>
        <v>2015.646402407509</v>
      </c>
      <c r="AE70">
        <f>'IDT-1'!F70</f>
        <v>0</v>
      </c>
      <c r="AF70" s="24"/>
      <c r="AG70">
        <f t="shared" si="5"/>
        <v>2015.646402407509</v>
      </c>
      <c r="AI70" s="34">
        <f>PXIL!J70</f>
        <v>0</v>
      </c>
      <c r="AJ70" s="34">
        <f>PXIL!P70</f>
        <v>0</v>
      </c>
      <c r="AK70" s="34">
        <f>RTM_IEX!J70</f>
        <v>62.69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8.1543900000000011</v>
      </c>
      <c r="E71">
        <f>GT_NG!T71</f>
        <v>10.065757842274992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69.607460045245574</v>
      </c>
      <c r="J71">
        <f>Bawana_RLNG!T71</f>
        <v>33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483.39532656364656</v>
      </c>
      <c r="P71" s="36">
        <v>75.186268115942028</v>
      </c>
      <c r="Q71" s="36">
        <v>27.67</v>
      </c>
      <c r="R71" s="38">
        <v>15.88</v>
      </c>
      <c r="S71" s="38">
        <v>0</v>
      </c>
      <c r="T71" s="37">
        <f>SUMPRODUCT(LTA!J71:AN71,LTA!J$101:AN$101,LTA!J$105:AN$105)</f>
        <v>32.299999999999997</v>
      </c>
      <c r="U71" s="37">
        <f>SUMPRODUCT(LTA!J71:AN71,LTA!J$102:AN$102,LTA!J$105:AN$105)</f>
        <v>412.62745099999995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171.7</v>
      </c>
      <c r="Z71" s="34">
        <f>IEX!P71</f>
        <v>0</v>
      </c>
      <c r="AA71" s="75">
        <f>STOA!J71</f>
        <v>564.11</v>
      </c>
      <c r="AB71" s="75">
        <f>-STOA!P71</f>
        <v>0</v>
      </c>
      <c r="AC71">
        <f t="shared" si="3"/>
        <v>16.396687889963715</v>
      </c>
      <c r="AD71">
        <f t="shared" si="4"/>
        <v>1935.5899656771453</v>
      </c>
      <c r="AE71">
        <f>'IDT-1'!F71</f>
        <v>0</v>
      </c>
      <c r="AF71" s="24"/>
      <c r="AG71">
        <f t="shared" si="5"/>
        <v>1935.5899656771453</v>
      </c>
      <c r="AI71" s="34">
        <f>PXIL!J71</f>
        <v>0</v>
      </c>
      <c r="AJ71" s="34">
        <f>PXIL!P71</f>
        <v>0</v>
      </c>
      <c r="AK71" s="34">
        <f>RTM_IEX!J71</f>
        <v>19.29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8.1543900000000011</v>
      </c>
      <c r="E72">
        <f>GT_NG!T72</f>
        <v>10.065757842274992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69.607460045245574</v>
      </c>
      <c r="J72">
        <f>Bawana_RLNG!T72</f>
        <v>33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483.39532656364656</v>
      </c>
      <c r="P72" s="36">
        <v>75.186268115942028</v>
      </c>
      <c r="Q72" s="36">
        <v>27.67</v>
      </c>
      <c r="R72" s="38">
        <v>11.22</v>
      </c>
      <c r="S72" s="38">
        <v>0</v>
      </c>
      <c r="T72" s="37">
        <f>SUMPRODUCT(LTA!J72:AN72,LTA!J$101:AN$101,LTA!J$105:AN$105)</f>
        <v>28.34</v>
      </c>
      <c r="U72" s="37">
        <f>SUMPRODUCT(LTA!J72:AN72,LTA!J$102:AN$102,LTA!J$105:AN$105)</f>
        <v>407.41066599999994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167.84</v>
      </c>
      <c r="Z72" s="34">
        <f>IEX!P72</f>
        <v>0</v>
      </c>
      <c r="AA72" s="75">
        <f>STOA!J72</f>
        <v>564.11</v>
      </c>
      <c r="AB72" s="75">
        <f>-STOA!P72</f>
        <v>0</v>
      </c>
      <c r="AC72">
        <f t="shared" si="3"/>
        <v>16.248034895963716</v>
      </c>
      <c r="AD72">
        <f t="shared" si="4"/>
        <v>1918.0418336711452</v>
      </c>
      <c r="AE72">
        <f>'IDT-1'!F72</f>
        <v>0</v>
      </c>
      <c r="AF72" s="24"/>
      <c r="AG72">
        <f t="shared" si="5"/>
        <v>1918.0418336711452</v>
      </c>
      <c r="AI72" s="34">
        <f>PXIL!J72</f>
        <v>0</v>
      </c>
      <c r="AJ72" s="34">
        <f>PXIL!P72</f>
        <v>0</v>
      </c>
      <c r="AK72" s="34">
        <f>RTM_IEX!J72</f>
        <v>19.29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8.1543900000000011</v>
      </c>
      <c r="E73">
        <f>GT_NG!T73</f>
        <v>10.065757842274992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33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483.39532656364656</v>
      </c>
      <c r="P73" s="36">
        <v>75.186268115942028</v>
      </c>
      <c r="Q73" s="36">
        <v>27.67</v>
      </c>
      <c r="R73" s="38">
        <v>8.11</v>
      </c>
      <c r="S73" s="38">
        <v>0</v>
      </c>
      <c r="T73" s="37">
        <f>SUMPRODUCT(LTA!J73:AN73,LTA!J$101:AN$101,LTA!J$105:AN$105)</f>
        <v>22.27</v>
      </c>
      <c r="U73" s="37">
        <f>SUMPRODUCT(LTA!J73:AN73,LTA!J$102:AN$102,LTA!J$105:AN$105)</f>
        <v>395.96807399999994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147.58000000000001</v>
      </c>
      <c r="Z73" s="34">
        <f>IEX!P73</f>
        <v>0</v>
      </c>
      <c r="AA73" s="75">
        <f>STOA!J73</f>
        <v>564.11</v>
      </c>
      <c r="AB73" s="75">
        <f>-STOA!P73</f>
        <v>0</v>
      </c>
      <c r="AC73">
        <f t="shared" si="3"/>
        <v>16.14773845878365</v>
      </c>
      <c r="AD73">
        <f t="shared" si="4"/>
        <v>1906.2020780630799</v>
      </c>
      <c r="AE73">
        <f>'IDT-1'!F73</f>
        <v>0</v>
      </c>
      <c r="AF73" s="24"/>
      <c r="AG73">
        <f t="shared" si="5"/>
        <v>1906.2020780630799</v>
      </c>
      <c r="AI73" s="34">
        <f>PXIL!J73</f>
        <v>0</v>
      </c>
      <c r="AJ73" s="34">
        <f>PXIL!P73</f>
        <v>0</v>
      </c>
      <c r="AK73" s="34">
        <f>RTM_IEX!J73</f>
        <v>48.23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8.1543900000000011</v>
      </c>
      <c r="E74">
        <f>GT_NG!T74</f>
        <v>10.065757842274992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33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483.77209943726189</v>
      </c>
      <c r="P74" s="36">
        <v>75.187129056891948</v>
      </c>
      <c r="Q74" s="36">
        <v>26.69</v>
      </c>
      <c r="R74" s="38">
        <v>5.89</v>
      </c>
      <c r="S74" s="38">
        <v>0</v>
      </c>
      <c r="T74" s="37">
        <f>SUMPRODUCT(LTA!J74:AN74,LTA!J$101:AN$101,LTA!J$105:AN$105)</f>
        <v>16.43</v>
      </c>
      <c r="U74" s="37">
        <f>SUMPRODUCT(LTA!J74:AN74,LTA!J$102:AN$102,LTA!J$105:AN$105)</f>
        <v>391.70136899999994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141.80000000000001</v>
      </c>
      <c r="Z74" s="34">
        <f>IEX!P74</f>
        <v>0</v>
      </c>
      <c r="AA74" s="75">
        <f>STOA!J74</f>
        <v>564.11</v>
      </c>
      <c r="AB74" s="75">
        <f>-STOA!P74</f>
        <v>0</v>
      </c>
      <c r="AC74">
        <f t="shared" si="3"/>
        <v>15.990582260825999</v>
      </c>
      <c r="AD74">
        <f t="shared" si="4"/>
        <v>1887.6501630756027</v>
      </c>
      <c r="AE74">
        <f>'IDT-1'!F74</f>
        <v>0</v>
      </c>
      <c r="AF74" s="24"/>
      <c r="AG74">
        <f t="shared" si="5"/>
        <v>1887.6501630756027</v>
      </c>
      <c r="AI74" s="34">
        <f>PXIL!J74</f>
        <v>0</v>
      </c>
      <c r="AJ74" s="34">
        <f>PXIL!P74</f>
        <v>0</v>
      </c>
      <c r="AK74" s="34">
        <f>RTM_IEX!J74</f>
        <v>48.23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8.1543900000000011</v>
      </c>
      <c r="E75">
        <f>GT_NG!T75</f>
        <v>10.153796540603929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33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485.12750947227823</v>
      </c>
      <c r="P75" s="36">
        <v>75.187129056891948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11.84</v>
      </c>
      <c r="U75" s="37">
        <f>SUMPRODUCT(LTA!J75:AN75,LTA!J$102:AN$102,LTA!J$105:AN$105)</f>
        <v>386.47873699999997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132.15</v>
      </c>
      <c r="Z75" s="34">
        <f>IEX!P75</f>
        <v>0</v>
      </c>
      <c r="AA75" s="75">
        <f>STOA!J75</f>
        <v>564.57000000000005</v>
      </c>
      <c r="AB75" s="75">
        <f>-STOA!P75</f>
        <v>0</v>
      </c>
      <c r="AC75">
        <f t="shared" si="3"/>
        <v>15.931369121386105</v>
      </c>
      <c r="AD75">
        <f t="shared" si="4"/>
        <v>1880.6601929483886</v>
      </c>
      <c r="AE75">
        <f>'IDT-1'!F75</f>
        <v>0</v>
      </c>
      <c r="AF75" s="24"/>
      <c r="AG75">
        <f t="shared" si="5"/>
        <v>1880.6601929483886</v>
      </c>
      <c r="AI75" s="34">
        <f>PXIL!J75</f>
        <v>0</v>
      </c>
      <c r="AJ75" s="34">
        <f>PXIL!P75</f>
        <v>0</v>
      </c>
      <c r="AK75" s="34">
        <f>RTM_IEX!J75</f>
        <v>64.63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8.1543900000000011</v>
      </c>
      <c r="E76">
        <f>GT_NG!T76</f>
        <v>10.153796540603929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33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498.74598673570432</v>
      </c>
      <c r="P76" s="36">
        <v>75.187129056891948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6.36</v>
      </c>
      <c r="U76" s="37">
        <f>SUMPRODUCT(LTA!J76:AN76,LTA!J$102:AN$102,LTA!J$105:AN$105)</f>
        <v>385.08280999999994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110.93</v>
      </c>
      <c r="Z76" s="34">
        <f>IEX!P76</f>
        <v>0</v>
      </c>
      <c r="AA76" s="75">
        <f>STOA!J76</f>
        <v>564.57000000000005</v>
      </c>
      <c r="AB76" s="75">
        <f>-STOA!P76</f>
        <v>0</v>
      </c>
      <c r="AC76">
        <f t="shared" si="3"/>
        <v>15.842098543598881</v>
      </c>
      <c r="AD76">
        <f t="shared" si="4"/>
        <v>1870.1220137896014</v>
      </c>
      <c r="AE76">
        <f>'IDT-1'!F76</f>
        <v>0</v>
      </c>
      <c r="AF76" s="24"/>
      <c r="AG76">
        <f t="shared" si="5"/>
        <v>1870.1220137896014</v>
      </c>
      <c r="AI76" s="34">
        <f>PXIL!J76</f>
        <v>0</v>
      </c>
      <c r="AJ76" s="34">
        <f>PXIL!P76</f>
        <v>0</v>
      </c>
      <c r="AK76" s="34">
        <f>RTM_IEX!J76</f>
        <v>68.48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8.1543900000000011</v>
      </c>
      <c r="E77">
        <f>GT_NG!T77</f>
        <v>10.153796540603929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69.609999999999985</v>
      </c>
      <c r="J77">
        <f>Bawana_RLNG!T77</f>
        <v>33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599.98764961669576</v>
      </c>
      <c r="P77" s="36">
        <v>75.187129056891948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1.6400000000000001</v>
      </c>
      <c r="U77" s="37">
        <f>SUMPRODUCT(LTA!J77:AN77,LTA!J$102:AN$102,LTA!J$105:AN$105)</f>
        <v>384.24268999999993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564.57000000000005</v>
      </c>
      <c r="AB77" s="75">
        <f>-STOA!P77</f>
        <v>0</v>
      </c>
      <c r="AC77">
        <f t="shared" si="3"/>
        <v>15.754583503799211</v>
      </c>
      <c r="AD77">
        <f t="shared" si="4"/>
        <v>1859.7910717103925</v>
      </c>
      <c r="AE77">
        <f>'IDT-1'!F77</f>
        <v>0</v>
      </c>
      <c r="AF77" s="24"/>
      <c r="AG77">
        <f t="shared" si="5"/>
        <v>1859.7910717103925</v>
      </c>
      <c r="AI77" s="34">
        <f>PXIL!J77</f>
        <v>0</v>
      </c>
      <c r="AJ77" s="34">
        <f>PXIL!P77</f>
        <v>0</v>
      </c>
      <c r="AK77" s="34">
        <f>RTM_IEX!J77</f>
        <v>73.31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8.1543900000000011</v>
      </c>
      <c r="E78">
        <f>GT_NG!T78</f>
        <v>10.153796540603929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69.609999999999985</v>
      </c>
      <c r="J78">
        <f>Bawana_RLNG!T78</f>
        <v>33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709.05194914337233</v>
      </c>
      <c r="P78" s="36">
        <v>75.187129056891948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0.38</v>
      </c>
      <c r="U78" s="37">
        <f>SUMPRODUCT(LTA!J78:AN78,LTA!J$102:AN$102,LTA!J$105:AN$105)</f>
        <v>383.47659399999992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564.57000000000005</v>
      </c>
      <c r="AB78" s="75">
        <f>-STOA!P78</f>
        <v>0</v>
      </c>
      <c r="AC78">
        <f t="shared" si="3"/>
        <v>16.325919776069519</v>
      </c>
      <c r="AD78">
        <f t="shared" si="4"/>
        <v>1858.9479389647986</v>
      </c>
      <c r="AE78">
        <f>'IDT-1'!F78</f>
        <v>0</v>
      </c>
      <c r="AF78" s="24"/>
      <c r="AG78">
        <f t="shared" si="5"/>
        <v>1858.9479389647986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-34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8.1543900000000011</v>
      </c>
      <c r="E79">
        <f>GT_NG!T79</f>
        <v>10.147991543340382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69.607583070032291</v>
      </c>
      <c r="J79">
        <f>Bawana_RLNG!T79</f>
        <v>39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763.22823439768229</v>
      </c>
      <c r="P79" s="36">
        <v>75.187129056891948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432.77477100000004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564.57000000000005</v>
      </c>
      <c r="AB79" s="75">
        <f>-STOA!P79</f>
        <v>0</v>
      </c>
      <c r="AC79">
        <f t="shared" si="3"/>
        <v>18.157717229105003</v>
      </c>
      <c r="AD79">
        <f t="shared" si="4"/>
        <v>1858.2723818388422</v>
      </c>
      <c r="AE79">
        <f>'IDT-1'!F79</f>
        <v>0</v>
      </c>
      <c r="AF79" s="24"/>
      <c r="AG79">
        <f t="shared" si="5"/>
        <v>1858.2723818388422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-142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8.1543900000000011</v>
      </c>
      <c r="E80">
        <f>GT_NG!T80</f>
        <v>10.147991543340382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69.607583070032291</v>
      </c>
      <c r="J80">
        <f>Bawana_RLNG!T80</f>
        <v>39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764.42558293419813</v>
      </c>
      <c r="P80" s="36">
        <v>75.187129056891948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432.90000000000003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564.57000000000005</v>
      </c>
      <c r="AB80" s="75">
        <f>-STOA!P80</f>
        <v>0</v>
      </c>
      <c r="AC80">
        <f t="shared" si="3"/>
        <v>18.100553618612622</v>
      </c>
      <c r="AD80">
        <f t="shared" si="4"/>
        <v>1867.5921229858504</v>
      </c>
      <c r="AE80">
        <f>'IDT-1'!F80</f>
        <v>0</v>
      </c>
      <c r="AF80" s="24"/>
      <c r="AG80">
        <f t="shared" si="5"/>
        <v>1867.5921229858504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-134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8.1543900000000011</v>
      </c>
      <c r="E81">
        <f>GT_NG!T81</f>
        <v>10.147991543340382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69.607280965587279</v>
      </c>
      <c r="J81">
        <f>Bawana_RLNG!T81</f>
        <v>39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764.46881666763784</v>
      </c>
      <c r="P81" s="36">
        <v>75.187129056891948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442.11000000000007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564.57000000000005</v>
      </c>
      <c r="AB81" s="75">
        <f>-STOA!P81</f>
        <v>0</v>
      </c>
      <c r="AC81">
        <f t="shared" si="3"/>
        <v>18.212078875195733</v>
      </c>
      <c r="AD81">
        <f t="shared" si="4"/>
        <v>1872.7235293582619</v>
      </c>
      <c r="AE81">
        <f>'IDT-1'!F81</f>
        <v>0</v>
      </c>
      <c r="AF81" s="24"/>
      <c r="AG81">
        <f t="shared" si="5"/>
        <v>1872.7235293582619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-138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8.1543900000000011</v>
      </c>
      <c r="E82">
        <f>GT_NG!T82</f>
        <v>10.147991543340382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69.607280965587279</v>
      </c>
      <c r="J82">
        <f>Bawana_RLNG!T82</f>
        <v>32.479999999999997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747.3735911200265</v>
      </c>
      <c r="P82" s="36">
        <v>75.187129056891948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442.61000000000007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564.57000000000005</v>
      </c>
      <c r="AB82" s="75">
        <f>-STOA!P82</f>
        <v>0</v>
      </c>
      <c r="AC82">
        <f t="shared" si="3"/>
        <v>17.780718564298905</v>
      </c>
      <c r="AD82">
        <f t="shared" si="4"/>
        <v>1878.0396641215473</v>
      </c>
      <c r="AE82">
        <f>'IDT-1'!F82</f>
        <v>0</v>
      </c>
      <c r="AF82" s="24"/>
      <c r="AG82">
        <f t="shared" si="5"/>
        <v>1878.0396641215473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8.1543900000000011</v>
      </c>
      <c r="E83">
        <f>GT_NG!T83</f>
        <v>10.147991543340382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69.607280965587279</v>
      </c>
      <c r="J83">
        <f>Bawana_RLNG!T83</f>
        <v>32.479999999999997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749.38186381419951</v>
      </c>
      <c r="P83" s="36">
        <v>75.187129056891948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445.58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564.57000000000005</v>
      </c>
      <c r="AB83" s="75">
        <f>-STOA!P83</f>
        <v>0</v>
      </c>
      <c r="AC83">
        <f t="shared" si="3"/>
        <v>17.797122581755289</v>
      </c>
      <c r="AD83">
        <f t="shared" si="4"/>
        <v>1886.001532798264</v>
      </c>
      <c r="AE83">
        <f>'IDT-1'!F83</f>
        <v>0</v>
      </c>
      <c r="AF83" s="24"/>
      <c r="AG83">
        <f t="shared" si="5"/>
        <v>1886.001532798264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-107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8.1543900000000011</v>
      </c>
      <c r="E84">
        <f>GT_NG!T84</f>
        <v>10.147991543340382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69.607280965587279</v>
      </c>
      <c r="J84">
        <f>Bawana_RLNG!T84</f>
        <v>32.479999999999997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749.42536682699949</v>
      </c>
      <c r="P84" s="36">
        <v>75.187129056891948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445.58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564.57000000000005</v>
      </c>
      <c r="AB84" s="75">
        <f>-STOA!P84</f>
        <v>0</v>
      </c>
      <c r="AC84">
        <f t="shared" si="3"/>
        <v>17.755132218438366</v>
      </c>
      <c r="AD84">
        <f t="shared" si="4"/>
        <v>1891.087026174381</v>
      </c>
      <c r="AE84">
        <f>'IDT-1'!F84</f>
        <v>0</v>
      </c>
      <c r="AF84" s="24"/>
      <c r="AG84">
        <f t="shared" si="5"/>
        <v>1891.087026174381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-102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8.1543900000000011</v>
      </c>
      <c r="E85">
        <f>GT_NG!T85</f>
        <v>10.147991543340382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69.607280965587279</v>
      </c>
      <c r="J85">
        <f>Bawana_RLNG!T85</f>
        <v>32.479999999999997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749.00836730305582</v>
      </c>
      <c r="P85" s="36">
        <v>75.187129056891948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438.09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564.57000000000005</v>
      </c>
      <c r="AB85" s="75">
        <f>-STOA!P85</f>
        <v>0</v>
      </c>
      <c r="AC85">
        <f t="shared" si="3"/>
        <v>17.620944160638128</v>
      </c>
      <c r="AD85">
        <f t="shared" si="4"/>
        <v>1891.3142147082374</v>
      </c>
      <c r="AE85">
        <f>'IDT-1'!F85</f>
        <v>0</v>
      </c>
      <c r="AF85" s="24"/>
      <c r="AG85">
        <f t="shared" si="5"/>
        <v>1891.3142147082374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-94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8.1543900000000011</v>
      </c>
      <c r="E86">
        <f>GT_NG!T86</f>
        <v>10.147991543340382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32.479999999999997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738.66396477368664</v>
      </c>
      <c r="P86" s="36">
        <v>75.187129056891948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438.09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564.57000000000005</v>
      </c>
      <c r="AB86" s="75">
        <f>-STOA!P86</f>
        <v>0</v>
      </c>
      <c r="AC86">
        <f t="shared" si="3"/>
        <v>17.432397286692755</v>
      </c>
      <c r="AD86">
        <f t="shared" si="4"/>
        <v>1893.1583590528135</v>
      </c>
      <c r="AE86">
        <f>'IDT-1'!F86</f>
        <v>0</v>
      </c>
      <c r="AF86" s="24"/>
      <c r="AG86">
        <f t="shared" si="5"/>
        <v>1893.1583590528135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-82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8.1543900000000011</v>
      </c>
      <c r="E87">
        <f>GT_NG!T87</f>
        <v>10.147991543340382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32.479999999999997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736.70370446961056</v>
      </c>
      <c r="P87" s="36">
        <v>75.187129056891948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438.56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13.04</v>
      </c>
      <c r="Z87" s="34">
        <f>IEX!P87</f>
        <v>0</v>
      </c>
      <c r="AA87" s="75">
        <f>STOA!J87</f>
        <v>564.57000000000005</v>
      </c>
      <c r="AB87" s="75">
        <f>-STOA!P87</f>
        <v>0</v>
      </c>
      <c r="AC87">
        <f t="shared" si="3"/>
        <v>17.30069384156651</v>
      </c>
      <c r="AD87">
        <f t="shared" si="4"/>
        <v>1931.8398021938638</v>
      </c>
      <c r="AE87">
        <f>'IDT-1'!F87</f>
        <v>0</v>
      </c>
      <c r="AF87" s="24"/>
      <c r="AG87">
        <f t="shared" si="5"/>
        <v>1931.8398021938638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8.1543900000000011</v>
      </c>
      <c r="E88">
        <f>GT_NG!T88</f>
        <v>10.147991543340382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32.479999999999997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736.70370446961056</v>
      </c>
      <c r="P88" s="36">
        <v>75.187129056891948</v>
      </c>
      <c r="Q88" s="36">
        <v>26.69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438.56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12.02</v>
      </c>
      <c r="Z88" s="34">
        <f>IEX!P88</f>
        <v>0</v>
      </c>
      <c r="AA88" s="75">
        <f>STOA!J88</f>
        <v>564.57000000000005</v>
      </c>
      <c r="AB88" s="75">
        <f>-STOA!P88</f>
        <v>0</v>
      </c>
      <c r="AC88">
        <f t="shared" si="3"/>
        <v>17.004106478920281</v>
      </c>
      <c r="AD88">
        <f t="shared" si="4"/>
        <v>1965.1163895565101</v>
      </c>
      <c r="AE88">
        <f>'IDT-1'!F88</f>
        <v>0</v>
      </c>
      <c r="AF88" s="24"/>
      <c r="AG88">
        <f t="shared" si="5"/>
        <v>1965.1163895565101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-21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8.1543900000000011</v>
      </c>
      <c r="E89">
        <f>GT_NG!T89</f>
        <v>10.147991543340382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69.61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739.72994309385206</v>
      </c>
      <c r="P89" s="36">
        <v>75.187129056891948</v>
      </c>
      <c r="Q89" s="36">
        <v>26.69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438.56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11.17</v>
      </c>
      <c r="Z89" s="34">
        <f>IEX!P89</f>
        <v>0</v>
      </c>
      <c r="AA89" s="75">
        <f>STOA!J89</f>
        <v>564.57000000000005</v>
      </c>
      <c r="AB89" s="75">
        <f>-STOA!P89</f>
        <v>0</v>
      </c>
      <c r="AC89">
        <f t="shared" si="3"/>
        <v>17.579942457385695</v>
      </c>
      <c r="AD89">
        <f t="shared" si="4"/>
        <v>1974.846792202286</v>
      </c>
      <c r="AE89">
        <f>'IDT-1'!F89</f>
        <v>0</v>
      </c>
      <c r="AF89" s="24"/>
      <c r="AG89">
        <f t="shared" si="5"/>
        <v>1974.846792202286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8.1543900000000011</v>
      </c>
      <c r="E90">
        <f>GT_NG!T90</f>
        <v>10.147991543340382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69.61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749.74879312322116</v>
      </c>
      <c r="P90" s="36">
        <v>75.187129056891948</v>
      </c>
      <c r="Q90" s="36">
        <v>26.69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438.56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8.5399999999999991</v>
      </c>
      <c r="Z90" s="34">
        <f>IEX!P90</f>
        <v>0</v>
      </c>
      <c r="AA90" s="75">
        <f>STOA!J90</f>
        <v>564.57000000000005</v>
      </c>
      <c r="AB90" s="75">
        <f>-STOA!P90</f>
        <v>0</v>
      </c>
      <c r="AC90">
        <f t="shared" si="3"/>
        <v>17.438701012235061</v>
      </c>
      <c r="AD90">
        <f t="shared" si="4"/>
        <v>2006.3768836768058</v>
      </c>
      <c r="AE90">
        <f>'IDT-1'!F90</f>
        <v>0</v>
      </c>
      <c r="AF90" s="24"/>
      <c r="AG90">
        <f t="shared" si="5"/>
        <v>2006.3768836768058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-26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8.1543900000000011</v>
      </c>
      <c r="E91">
        <f>GT_NG!T91</f>
        <v>10.153796540603929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69.61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751.36902242307769</v>
      </c>
      <c r="P91" s="36">
        <v>75.187129056891948</v>
      </c>
      <c r="Q91" s="36">
        <v>26.69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438.19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17.079999999999998</v>
      </c>
      <c r="Z91" s="34">
        <f>IEX!P91</f>
        <v>0</v>
      </c>
      <c r="AA91" s="75">
        <f>STOA!J91</f>
        <v>564.57000000000005</v>
      </c>
      <c r="AB91" s="75">
        <f>-STOA!P91</f>
        <v>0</v>
      </c>
      <c r="AC91">
        <f t="shared" si="3"/>
        <v>17.656526223929092</v>
      </c>
      <c r="AD91">
        <f t="shared" si="4"/>
        <v>1999.9550927622317</v>
      </c>
      <c r="AE91">
        <f>'IDT-1'!F91</f>
        <v>0</v>
      </c>
      <c r="AF91" s="24"/>
      <c r="AG91">
        <f t="shared" si="5"/>
        <v>1999.9550927622317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-42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8.1543900000000011</v>
      </c>
      <c r="E92">
        <f>GT_NG!T92</f>
        <v>10.153796540603929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69.61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752.99925580268666</v>
      </c>
      <c r="P92" s="36">
        <v>75.187129056891948</v>
      </c>
      <c r="Q92" s="36">
        <v>26.69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438.19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27.94</v>
      </c>
      <c r="Z92" s="34">
        <f>IEX!P92</f>
        <v>0</v>
      </c>
      <c r="AA92" s="75">
        <f>STOA!J92</f>
        <v>564.57000000000005</v>
      </c>
      <c r="AB92" s="75">
        <f>-STOA!P92</f>
        <v>0</v>
      </c>
      <c r="AC92">
        <f t="shared" si="3"/>
        <v>17.66826144934403</v>
      </c>
      <c r="AD92">
        <f t="shared" si="4"/>
        <v>2023.4335909164258</v>
      </c>
      <c r="AE92">
        <f>'IDT-1'!F92</f>
        <v>0</v>
      </c>
      <c r="AF92" s="24"/>
      <c r="AG92">
        <f t="shared" si="5"/>
        <v>2023.4335909164258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-31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8.1543900000000011</v>
      </c>
      <c r="E93">
        <f>GT_NG!T93</f>
        <v>10.153796540603929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69.61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754.63242604151117</v>
      </c>
      <c r="P93" s="36">
        <v>75.187129056891948</v>
      </c>
      <c r="Q93" s="36">
        <v>26.69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38.42</v>
      </c>
      <c r="Z93" s="34">
        <f>IEX!P93</f>
        <v>0</v>
      </c>
      <c r="AA93" s="75">
        <f>STOA!J93</f>
        <v>564.57000000000005</v>
      </c>
      <c r="AB93" s="75">
        <f>-STOA!P93</f>
        <v>0</v>
      </c>
      <c r="AC93">
        <f t="shared" si="3"/>
        <v>17.819598814323935</v>
      </c>
      <c r="AD93">
        <f t="shared" si="4"/>
        <v>2019.2054237902707</v>
      </c>
      <c r="AE93">
        <f>'IDT-1'!F93</f>
        <v>0</v>
      </c>
      <c r="AF93" s="24"/>
      <c r="AG93">
        <f t="shared" si="5"/>
        <v>2019.2054237902707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-42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8.1543900000000011</v>
      </c>
      <c r="E94">
        <f>GT_NG!T94</f>
        <v>10.153796540603929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69.61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747.80166707365618</v>
      </c>
      <c r="P94" s="36">
        <v>75.187129056891948</v>
      </c>
      <c r="Q94" s="36">
        <v>26.69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49.38</v>
      </c>
      <c r="Z94" s="34">
        <f>IEX!P94</f>
        <v>0</v>
      </c>
      <c r="AA94" s="75">
        <f>STOA!J94</f>
        <v>564.57000000000005</v>
      </c>
      <c r="AB94" s="75">
        <f>-STOA!P94</f>
        <v>0</v>
      </c>
      <c r="AC94">
        <f t="shared" si="3"/>
        <v>17.811928650369502</v>
      </c>
      <c r="AD94">
        <f t="shared" si="4"/>
        <v>2028.3423349863699</v>
      </c>
      <c r="AE94">
        <f>'IDT-1'!F94</f>
        <v>0</v>
      </c>
      <c r="AF94" s="24"/>
      <c r="AG94">
        <f t="shared" si="5"/>
        <v>2028.3423349863699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-37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8.1543900000000011</v>
      </c>
      <c r="E95">
        <f>GT_NG!T95</f>
        <v>10.153796540603929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69.61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744.23838691483161</v>
      </c>
      <c r="P95" s="36">
        <v>75.187129056891948</v>
      </c>
      <c r="Q95" s="36">
        <v>26.69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432.82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52.19</v>
      </c>
      <c r="Z95" s="34">
        <f>IEX!P95</f>
        <v>0</v>
      </c>
      <c r="AA95" s="75">
        <f>STOA!J95</f>
        <v>564.57000000000005</v>
      </c>
      <c r="AB95" s="75">
        <f>-STOA!P95</f>
        <v>0</v>
      </c>
      <c r="AC95">
        <f t="shared" si="3"/>
        <v>17.837973727934937</v>
      </c>
      <c r="AD95">
        <f t="shared" si="4"/>
        <v>2023.3830097499801</v>
      </c>
      <c r="AE95">
        <f>'IDT-1'!F95</f>
        <v>0</v>
      </c>
      <c r="AF95" s="24"/>
      <c r="AG95">
        <f t="shared" si="5"/>
        <v>2023.3830097499801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-41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8.1543900000000011</v>
      </c>
      <c r="E96">
        <f>GT_NG!T96</f>
        <v>10.153796540603929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69.61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744.23838691483161</v>
      </c>
      <c r="P96" s="36">
        <v>75.187129056891948</v>
      </c>
      <c r="Q96" s="36">
        <v>26.69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432.82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53.46</v>
      </c>
      <c r="Z96" s="34">
        <f>IEX!P96</f>
        <v>0</v>
      </c>
      <c r="AA96" s="75">
        <f>STOA!J96</f>
        <v>564.57000000000005</v>
      </c>
      <c r="AB96" s="75">
        <f>-STOA!P96</f>
        <v>0</v>
      </c>
      <c r="AC96">
        <f t="shared" si="3"/>
        <v>17.91641098973405</v>
      </c>
      <c r="AD96">
        <f t="shared" si="4"/>
        <v>2016.574572488181</v>
      </c>
      <c r="AE96">
        <f>'IDT-1'!F96</f>
        <v>0</v>
      </c>
      <c r="AF96" s="24"/>
      <c r="AG96">
        <f t="shared" si="5"/>
        <v>2016.574572488181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-49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8.1543900000000011</v>
      </c>
      <c r="E97">
        <f>GT_NG!T97</f>
        <v>10.153796540603929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69.61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743.75897917147279</v>
      </c>
      <c r="P97" s="36">
        <v>75.187129056891948</v>
      </c>
      <c r="Q97" s="36">
        <v>26.69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432.82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54.02</v>
      </c>
      <c r="Z97" s="34">
        <f>IEX!P97</f>
        <v>0</v>
      </c>
      <c r="AA97" s="75">
        <f>STOA!J97</f>
        <v>564.57000000000005</v>
      </c>
      <c r="AB97" s="75">
        <f>-STOA!P97</f>
        <v>0</v>
      </c>
      <c r="AC97">
        <f t="shared" si="3"/>
        <v>18.349117008659174</v>
      </c>
      <c r="AD97">
        <f t="shared" si="4"/>
        <v>1965.2224587258968</v>
      </c>
      <c r="AE97">
        <f>'IDT-1'!F97</f>
        <v>0</v>
      </c>
      <c r="AF97" s="24"/>
      <c r="AG97">
        <f t="shared" si="5"/>
        <v>1965.2224587258968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8.1543900000000011</v>
      </c>
      <c r="E98">
        <f>GT_NG!T98</f>
        <v>10.153796540603929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69.849999999999994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743.75897917147279</v>
      </c>
      <c r="P98" s="36">
        <v>75.187129056891948</v>
      </c>
      <c r="Q98" s="36">
        <v>26.69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432.82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46.13</v>
      </c>
      <c r="Z98" s="34">
        <f>IEX!P98</f>
        <v>0</v>
      </c>
      <c r="AA98" s="75">
        <f>STOA!J98</f>
        <v>564.57000000000005</v>
      </c>
      <c r="AB98" s="75">
        <f>-STOA!P98</f>
        <v>0</v>
      </c>
      <c r="AC98">
        <f t="shared" si="3"/>
        <v>18.623703317654737</v>
      </c>
      <c r="AD98">
        <f t="shared" si="4"/>
        <v>1917.2978724169013</v>
      </c>
      <c r="AE98">
        <f>'IDT-1'!F98</f>
        <v>0</v>
      </c>
      <c r="AF98" s="24"/>
      <c r="AG98">
        <f t="shared" si="5"/>
        <v>1917.2978724169013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-140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0.19570536000000016</v>
      </c>
      <c r="E99">
        <f t="shared" si="6"/>
        <v>0.24642559327488464</v>
      </c>
      <c r="F99">
        <f t="shared" si="6"/>
        <v>0</v>
      </c>
      <c r="G99">
        <f t="shared" si="6"/>
        <v>0.69598964356166237</v>
      </c>
      <c r="H99">
        <f t="shared" si="6"/>
        <v>0</v>
      </c>
      <c r="I99">
        <f t="shared" si="6"/>
        <v>1.670602106494635</v>
      </c>
      <c r="J99">
        <f t="shared" si="6"/>
        <v>0.88717500000000027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14.404626629718871</v>
      </c>
      <c r="P99" s="36">
        <f t="shared" si="6"/>
        <v>1.4403716476552344</v>
      </c>
      <c r="Q99" s="36">
        <f t="shared" si="6"/>
        <v>0.58794000000000046</v>
      </c>
      <c r="R99" s="38">
        <f>SUM(R3:R98)/4000</f>
        <v>0.26757250000000021</v>
      </c>
      <c r="S99" s="38">
        <f t="shared" si="6"/>
        <v>0</v>
      </c>
      <c r="T99" s="37">
        <f t="shared" si="6"/>
        <v>0.75319000000000014</v>
      </c>
      <c r="U99" s="37">
        <f t="shared" si="6"/>
        <v>9.8422257219999967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0.8961825000000001</v>
      </c>
      <c r="Z99" s="34">
        <f t="shared" si="6"/>
        <v>-1.2310000000000001</v>
      </c>
      <c r="AA99" s="75">
        <f t="shared" si="6"/>
        <v>13.489400000000003</v>
      </c>
      <c r="AB99" s="75">
        <f t="shared" si="6"/>
        <v>0</v>
      </c>
      <c r="AC99">
        <f t="shared" si="6"/>
        <v>0.41144976723172783</v>
      </c>
      <c r="AD99">
        <f t="shared" si="6"/>
        <v>42.752124435473554</v>
      </c>
      <c r="AE99">
        <f t="shared" si="6"/>
        <v>8.7817999999999993E-2</v>
      </c>
      <c r="AG99">
        <f t="shared" si="6"/>
        <v>42.839942435473553</v>
      </c>
      <c r="AI99">
        <f t="shared" si="6"/>
        <v>0</v>
      </c>
      <c r="AJ99">
        <f t="shared" si="6"/>
        <v>0</v>
      </c>
      <c r="AK99">
        <f t="shared" si="6"/>
        <v>0.68316749999999993</v>
      </c>
      <c r="AL99">
        <f t="shared" si="6"/>
        <v>-1.6659999999999999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45496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1.3170600000000001</v>
      </c>
      <c r="E3">
        <f>GT_NG!S3</f>
        <v>2.1090287667331244</v>
      </c>
      <c r="F3">
        <f>GT_Spot!S3</f>
        <v>0</v>
      </c>
      <c r="G3">
        <f>PPCL_NG!S3</f>
        <v>35.43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99.386382703637366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-79</v>
      </c>
      <c r="AA3" s="75">
        <f>STOA!K3</f>
        <v>146.57</v>
      </c>
      <c r="AB3" s="75">
        <f>-STOA!Q3</f>
        <v>0</v>
      </c>
      <c r="AC3">
        <f>SUMIF(B3:AB3,"&gt;0")*$AC$2-SUMIF(B3:AB3,"&lt;0")*($AC$2/(1-$AC$2))+SUMIF(AI3:AR3,"&gt;0")*$AC$2-SUMIF(AI3:AR3,"&lt;0")*($AC$2/(1-$AC$2))</f>
        <v>3.7830931911811465</v>
      </c>
      <c r="AD3">
        <f>SUM(B3:AB3,AI3:AV3)-AC3</f>
        <v>179.4584798767832</v>
      </c>
      <c r="AE3">
        <f>'IDT-1'!E3</f>
        <v>0</v>
      </c>
      <c r="AF3" s="24"/>
      <c r="AG3">
        <f>SUM(AD3:AF3)</f>
        <v>179.4584798767832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-54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1.3170600000000001</v>
      </c>
      <c r="E4">
        <f>GT_NG!S4</f>
        <v>2.1090287667331244</v>
      </c>
      <c r="F4">
        <f>GT_Spot!S4</f>
        <v>0</v>
      </c>
      <c r="G4">
        <f>PPCL_NG!S4</f>
        <v>35.43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99.386382703637366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-82</v>
      </c>
      <c r="AA4" s="75">
        <f>STOA!K4</f>
        <v>146.57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3.8000355066309242</v>
      </c>
      <c r="AD4">
        <f t="shared" ref="AD4:AD67" si="1">SUM(B4:AB4,AI4:AV4)-AC4</f>
        <v>177.4415375613334</v>
      </c>
      <c r="AE4">
        <f>'IDT-1'!E4</f>
        <v>0</v>
      </c>
      <c r="AF4" s="24"/>
      <c r="AG4">
        <f t="shared" ref="AG4:AG67" si="2">SUM(AD4:AF4)</f>
        <v>177.4415375613334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-53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1.3170600000000001</v>
      </c>
      <c r="E5">
        <f>GT_NG!S5</f>
        <v>2.1090287667331244</v>
      </c>
      <c r="F5">
        <f>GT_Spot!S5</f>
        <v>0</v>
      </c>
      <c r="G5">
        <f>PPCL_NG!S5</f>
        <v>35.43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99.386382703637366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-85</v>
      </c>
      <c r="AA5" s="75">
        <f>STOA!K5</f>
        <v>146.57</v>
      </c>
      <c r="AB5" s="75">
        <f>-STOA!Q5</f>
        <v>0</v>
      </c>
      <c r="AC5">
        <f t="shared" si="0"/>
        <v>3.8339201375304808</v>
      </c>
      <c r="AD5">
        <f t="shared" si="1"/>
        <v>173.40765293043387</v>
      </c>
      <c r="AE5">
        <f>'IDT-1'!E5</f>
        <v>0</v>
      </c>
      <c r="AF5" s="24"/>
      <c r="AG5">
        <f t="shared" si="2"/>
        <v>173.40765293043387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-54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1.3170600000000001</v>
      </c>
      <c r="E6">
        <f>GT_NG!S6</f>
        <v>2.1090287667331244</v>
      </c>
      <c r="F6">
        <f>GT_Spot!S6</f>
        <v>0</v>
      </c>
      <c r="G6">
        <f>PPCL_NG!S6</f>
        <v>34.43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99.386382703637366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-86</v>
      </c>
      <c r="AA6" s="75">
        <f>STOA!K6</f>
        <v>146.57</v>
      </c>
      <c r="AB6" s="75">
        <f>-STOA!Q6</f>
        <v>0</v>
      </c>
      <c r="AC6">
        <f t="shared" si="0"/>
        <v>3.8339912952553696</v>
      </c>
      <c r="AD6">
        <f t="shared" si="1"/>
        <v>171.40758177270897</v>
      </c>
      <c r="AE6">
        <f>'IDT-1'!E6</f>
        <v>0</v>
      </c>
      <c r="AF6" s="24"/>
      <c r="AG6">
        <f t="shared" si="2"/>
        <v>171.40758177270897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-54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1.3170600000000001</v>
      </c>
      <c r="E7">
        <f>GT_NG!S7</f>
        <v>2.1090287667331244</v>
      </c>
      <c r="F7">
        <f>GT_Spot!S7</f>
        <v>0</v>
      </c>
      <c r="G7">
        <f>PPCL_NG!S7</f>
        <v>43.36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98.339204751862269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-88</v>
      </c>
      <c r="AA7" s="75">
        <f>STOA!K7</f>
        <v>146.57</v>
      </c>
      <c r="AB7" s="75">
        <f>-STOA!Q7</f>
        <v>0</v>
      </c>
      <c r="AC7">
        <f t="shared" si="0"/>
        <v>3.9171493159102369</v>
      </c>
      <c r="AD7">
        <f t="shared" si="1"/>
        <v>177.207245800279</v>
      </c>
      <c r="AE7">
        <f>'IDT-1'!E7</f>
        <v>0</v>
      </c>
      <c r="AF7" s="24"/>
      <c r="AG7">
        <f t="shared" si="2"/>
        <v>177.207245800279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-54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1.3170600000000001</v>
      </c>
      <c r="E8">
        <f>GT_NG!S8</f>
        <v>2.1090287667331244</v>
      </c>
      <c r="F8">
        <f>GT_Spot!S8</f>
        <v>0</v>
      </c>
      <c r="G8">
        <f>PPCL_NG!S8</f>
        <v>43.36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98.339204751862269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-91</v>
      </c>
      <c r="AA8" s="75">
        <f>STOA!K8</f>
        <v>146.57</v>
      </c>
      <c r="AB8" s="75">
        <f>-STOA!Q8</f>
        <v>0</v>
      </c>
      <c r="AC8">
        <f t="shared" si="0"/>
        <v>3.9340916313600149</v>
      </c>
      <c r="AD8">
        <f t="shared" si="1"/>
        <v>175.19030348482923</v>
      </c>
      <c r="AE8">
        <f>'IDT-1'!E8</f>
        <v>0</v>
      </c>
      <c r="AF8" s="24"/>
      <c r="AG8">
        <f t="shared" si="2"/>
        <v>175.19030348482923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-53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1.3170600000000001</v>
      </c>
      <c r="E9">
        <f>GT_NG!S9</f>
        <v>2.1090287667331244</v>
      </c>
      <c r="F9">
        <f>GT_Spot!S9</f>
        <v>0</v>
      </c>
      <c r="G9">
        <f>PPCL_NG!S9</f>
        <v>43.36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98.339242641648184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-91</v>
      </c>
      <c r="AA9" s="75">
        <f>STOA!K9</f>
        <v>146.57</v>
      </c>
      <c r="AB9" s="75">
        <f>-STOA!Q9</f>
        <v>0</v>
      </c>
      <c r="AC9">
        <f t="shared" si="0"/>
        <v>3.9425631073591059</v>
      </c>
      <c r="AD9">
        <f t="shared" si="1"/>
        <v>174.18186989861607</v>
      </c>
      <c r="AE9">
        <f>'IDT-1'!E9</f>
        <v>0</v>
      </c>
      <c r="AF9" s="24"/>
      <c r="AG9">
        <f t="shared" si="2"/>
        <v>174.18186989861607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-54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1.3170600000000001</v>
      </c>
      <c r="E10">
        <f>GT_NG!S10</f>
        <v>2.1090287667331244</v>
      </c>
      <c r="F10">
        <f>GT_Spot!S10</f>
        <v>0</v>
      </c>
      <c r="G10">
        <f>PPCL_NG!S10</f>
        <v>43.36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98.339262878044025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-94</v>
      </c>
      <c r="AA10" s="75">
        <f>STOA!K10</f>
        <v>146.57</v>
      </c>
      <c r="AB10" s="75">
        <f>-STOA!Q10</f>
        <v>0</v>
      </c>
      <c r="AC10">
        <f t="shared" si="0"/>
        <v>3.959505592794609</v>
      </c>
      <c r="AD10">
        <f t="shared" si="1"/>
        <v>172.16494764957636</v>
      </c>
      <c r="AE10">
        <f>'IDT-1'!E10</f>
        <v>0</v>
      </c>
      <c r="AF10" s="24"/>
      <c r="AG10">
        <f t="shared" si="2"/>
        <v>172.16494764957636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-53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1.3170600000000001</v>
      </c>
      <c r="E11">
        <f>GT_NG!S11</f>
        <v>2.1090287667331244</v>
      </c>
      <c r="F11">
        <f>GT_Spot!S11</f>
        <v>0</v>
      </c>
      <c r="G11">
        <f>PPCL_NG!S11</f>
        <v>43.36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98.33922973337198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-95</v>
      </c>
      <c r="AA11" s="75">
        <f>STOA!K11</f>
        <v>146.57</v>
      </c>
      <c r="AB11" s="75">
        <f>-STOA!Q11</f>
        <v>0</v>
      </c>
      <c r="AC11">
        <f t="shared" si="0"/>
        <v>3.976447629829142</v>
      </c>
      <c r="AD11">
        <f t="shared" si="1"/>
        <v>170.14797246786978</v>
      </c>
      <c r="AE11">
        <f>'IDT-1'!E11</f>
        <v>0</v>
      </c>
      <c r="AF11" s="24"/>
      <c r="AG11">
        <f t="shared" si="2"/>
        <v>170.14797246786978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-54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1.3170600000000001</v>
      </c>
      <c r="E12">
        <f>GT_NG!S12</f>
        <v>2.1090287667331244</v>
      </c>
      <c r="F12">
        <f>GT_Spot!S12</f>
        <v>0</v>
      </c>
      <c r="G12">
        <f>PPCL_NG!S12</f>
        <v>43.36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98.339261047678633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-96</v>
      </c>
      <c r="AA12" s="75">
        <f>STOA!K12</f>
        <v>146.57</v>
      </c>
      <c r="AB12" s="75">
        <f>-STOA!Q12</f>
        <v>0</v>
      </c>
      <c r="AC12">
        <f t="shared" si="0"/>
        <v>3.9764478928693179</v>
      </c>
      <c r="AD12">
        <f t="shared" si="1"/>
        <v>170.1480035191363</v>
      </c>
      <c r="AE12">
        <f>'IDT-1'!E12</f>
        <v>0</v>
      </c>
      <c r="AF12" s="24"/>
      <c r="AG12">
        <f t="shared" si="2"/>
        <v>170.1480035191363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-53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1.3170600000000001</v>
      </c>
      <c r="E13">
        <f>GT_NG!S13</f>
        <v>2.1090287667331244</v>
      </c>
      <c r="F13">
        <f>GT_Spot!S13</f>
        <v>0</v>
      </c>
      <c r="G13">
        <f>PPCL_NG!S13</f>
        <v>43.36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98.359456103331581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-97</v>
      </c>
      <c r="AA13" s="75">
        <f>STOA!K13</f>
        <v>146.57</v>
      </c>
      <c r="AB13" s="75">
        <f>-STOA!Q13</f>
        <v>0</v>
      </c>
      <c r="AC13">
        <f t="shared" si="0"/>
        <v>3.9935673933667921</v>
      </c>
      <c r="AD13">
        <f t="shared" si="1"/>
        <v>168.15197747669791</v>
      </c>
      <c r="AE13">
        <f>'IDT-1'!E13</f>
        <v>0</v>
      </c>
      <c r="AF13" s="24"/>
      <c r="AG13">
        <f t="shared" si="2"/>
        <v>168.15197747669791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-54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1.3170600000000001</v>
      </c>
      <c r="E14">
        <f>GT_NG!S14</f>
        <v>2.1090287667331244</v>
      </c>
      <c r="F14">
        <f>GT_Spot!S14</f>
        <v>0</v>
      </c>
      <c r="G14">
        <f>PPCL_NG!S14</f>
        <v>43.36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99.406634055106679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-97</v>
      </c>
      <c r="AA14" s="75">
        <f>STOA!K14</f>
        <v>146.57</v>
      </c>
      <c r="AB14" s="75">
        <f>-STOA!Q14</f>
        <v>0</v>
      </c>
      <c r="AC14">
        <f t="shared" si="0"/>
        <v>4.0023636881617035</v>
      </c>
      <c r="AD14">
        <f t="shared" si="1"/>
        <v>169.1903591336781</v>
      </c>
      <c r="AE14">
        <f>'IDT-1'!E14</f>
        <v>0</v>
      </c>
      <c r="AF14" s="24"/>
      <c r="AG14">
        <f t="shared" si="2"/>
        <v>169.1903591336781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-54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1.3170600000000001</v>
      </c>
      <c r="E15">
        <f>GT_NG!S15</f>
        <v>2.1090287667331244</v>
      </c>
      <c r="F15">
        <f>GT_Spot!S15</f>
        <v>0</v>
      </c>
      <c r="G15">
        <f>PPCL_NG!S15</f>
        <v>43.36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99.588502822970938</v>
      </c>
      <c r="P15" s="36">
        <v>0</v>
      </c>
      <c r="Q15" s="36">
        <v>0</v>
      </c>
      <c r="R15" s="38">
        <v>0</v>
      </c>
      <c r="S15" s="38">
        <v>7.95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-98</v>
      </c>
      <c r="AA15" s="75">
        <f>STOA!K15</f>
        <v>146.57</v>
      </c>
      <c r="AB15" s="75">
        <f>-STOA!Q15</f>
        <v>0</v>
      </c>
      <c r="AC15">
        <f t="shared" si="0"/>
        <v>4.0083305435366521</v>
      </c>
      <c r="AD15">
        <f t="shared" si="1"/>
        <v>167.88626104616736</v>
      </c>
      <c r="AE15">
        <f>'IDT-1'!E15</f>
        <v>0</v>
      </c>
      <c r="AF15" s="24"/>
      <c r="AG15">
        <f t="shared" si="2"/>
        <v>167.88626104616736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-54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1.3170600000000001</v>
      </c>
      <c r="E16">
        <f>GT_NG!S16</f>
        <v>2.1090287667331244</v>
      </c>
      <c r="F16">
        <f>GT_Spot!S16</f>
        <v>0</v>
      </c>
      <c r="G16">
        <f>PPCL_NG!S16</f>
        <v>43.36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99.588502822970938</v>
      </c>
      <c r="P16" s="36">
        <v>0</v>
      </c>
      <c r="Q16" s="36">
        <v>0</v>
      </c>
      <c r="R16" s="38">
        <v>0</v>
      </c>
      <c r="S16" s="38">
        <v>7.95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-99</v>
      </c>
      <c r="AA16" s="75">
        <f>STOA!K16</f>
        <v>146.57</v>
      </c>
      <c r="AB16" s="75">
        <f>-STOA!Q16</f>
        <v>0</v>
      </c>
      <c r="AC16">
        <f t="shared" si="0"/>
        <v>4.0168017012615413</v>
      </c>
      <c r="AD16">
        <f t="shared" si="1"/>
        <v>166.87778988844249</v>
      </c>
      <c r="AE16">
        <f>'IDT-1'!E16</f>
        <v>0</v>
      </c>
      <c r="AF16" s="24"/>
      <c r="AG16">
        <f t="shared" si="2"/>
        <v>166.87778988844249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-54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1.3170600000000001</v>
      </c>
      <c r="E17">
        <f>GT_NG!S17</f>
        <v>2.1090287667331244</v>
      </c>
      <c r="F17">
        <f>GT_Spot!S17</f>
        <v>0</v>
      </c>
      <c r="G17">
        <f>PPCL_NG!S17</f>
        <v>43.36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99.588214864109645</v>
      </c>
      <c r="P17" s="36">
        <v>0</v>
      </c>
      <c r="Q17" s="36">
        <v>0</v>
      </c>
      <c r="R17" s="38">
        <v>0</v>
      </c>
      <c r="S17" s="38">
        <v>7.95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-99</v>
      </c>
      <c r="AA17" s="75">
        <f>STOA!K17</f>
        <v>146.57</v>
      </c>
      <c r="AB17" s="75">
        <f>-STOA!Q17</f>
        <v>0</v>
      </c>
      <c r="AC17">
        <f t="shared" si="0"/>
        <v>4.0167992824071064</v>
      </c>
      <c r="AD17">
        <f t="shared" si="1"/>
        <v>166.87750434843562</v>
      </c>
      <c r="AE17">
        <f>'IDT-1'!E17</f>
        <v>0</v>
      </c>
      <c r="AF17" s="24"/>
      <c r="AG17">
        <f t="shared" si="2"/>
        <v>166.87750434843562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-54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1.3170600000000001</v>
      </c>
      <c r="E18">
        <f>GT_NG!S18</f>
        <v>2.1090287667331244</v>
      </c>
      <c r="F18">
        <f>GT_Spot!S18</f>
        <v>0</v>
      </c>
      <c r="G18">
        <f>PPCL_NG!S18</f>
        <v>43.36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99.587820285098203</v>
      </c>
      <c r="P18" s="36">
        <v>0</v>
      </c>
      <c r="Q18" s="36">
        <v>0</v>
      </c>
      <c r="R18" s="38">
        <v>0</v>
      </c>
      <c r="S18" s="38">
        <v>7.95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-100</v>
      </c>
      <c r="AA18" s="75">
        <f>STOA!K18</f>
        <v>146.57</v>
      </c>
      <c r="AB18" s="75">
        <f>-STOA!Q18</f>
        <v>0</v>
      </c>
      <c r="AC18">
        <f t="shared" si="0"/>
        <v>4.0252671256682993</v>
      </c>
      <c r="AD18">
        <f t="shared" si="1"/>
        <v>165.86864192616301</v>
      </c>
      <c r="AE18">
        <f>'IDT-1'!E18</f>
        <v>0</v>
      </c>
      <c r="AF18" s="24"/>
      <c r="AG18">
        <f t="shared" si="2"/>
        <v>165.86864192616301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-54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1.3170600000000001</v>
      </c>
      <c r="E19">
        <f>GT_NG!S19</f>
        <v>2.1076411960132893</v>
      </c>
      <c r="F19">
        <f>GT_Spot!S19</f>
        <v>0</v>
      </c>
      <c r="G19">
        <f>PPCL_NG!S19</f>
        <v>43.847017209713627</v>
      </c>
      <c r="H19">
        <f>PPCL_Spot!S19</f>
        <v>0</v>
      </c>
      <c r="I19">
        <f>Bawana_NG!S19</f>
        <v>22.999172840394159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98.540930292184427</v>
      </c>
      <c r="P19" s="36">
        <v>0</v>
      </c>
      <c r="Q19" s="36">
        <v>0</v>
      </c>
      <c r="R19" s="38">
        <v>0</v>
      </c>
      <c r="S19" s="38">
        <v>7.95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-100</v>
      </c>
      <c r="AA19" s="75">
        <f>STOA!K19</f>
        <v>146.57</v>
      </c>
      <c r="AB19" s="75">
        <f>-STOA!Q19</f>
        <v>0</v>
      </c>
      <c r="AC19">
        <f t="shared" si="0"/>
        <v>4.0205455905546819</v>
      </c>
      <c r="AD19">
        <f t="shared" si="1"/>
        <v>165.31127594775077</v>
      </c>
      <c r="AE19">
        <f>'IDT-1'!E19</f>
        <v>0</v>
      </c>
      <c r="AF19" s="24"/>
      <c r="AG19">
        <f t="shared" si="2"/>
        <v>165.31127594775077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1.3170600000000001</v>
      </c>
      <c r="E20">
        <f>GT_NG!S20</f>
        <v>2.1098798006449724</v>
      </c>
      <c r="F20">
        <f>GT_Spot!S20</f>
        <v>0</v>
      </c>
      <c r="G20">
        <f>PPCL_NG!S20</f>
        <v>43.847017209713627</v>
      </c>
      <c r="H20">
        <f>PPCL_Spot!S20</f>
        <v>0</v>
      </c>
      <c r="I20">
        <f>Bawana_NG!S20</f>
        <v>22.999172840394159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98.540930292184427</v>
      </c>
      <c r="P20" s="36">
        <v>0</v>
      </c>
      <c r="Q20" s="36">
        <v>0</v>
      </c>
      <c r="R20" s="38">
        <v>0</v>
      </c>
      <c r="S20" s="38">
        <v>7.95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-101</v>
      </c>
      <c r="AA20" s="75">
        <f>STOA!K20</f>
        <v>146.57</v>
      </c>
      <c r="AB20" s="75">
        <f>-STOA!Q20</f>
        <v>0</v>
      </c>
      <c r="AC20">
        <f t="shared" si="0"/>
        <v>4.0290355525584776</v>
      </c>
      <c r="AD20">
        <f t="shared" si="1"/>
        <v>164.30502459037871</v>
      </c>
      <c r="AE20">
        <f>'IDT-1'!E20</f>
        <v>0</v>
      </c>
      <c r="AF20" s="24"/>
      <c r="AG20">
        <f t="shared" si="2"/>
        <v>164.30502459037871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-54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1.3170600000000001</v>
      </c>
      <c r="E21">
        <f>GT_NG!S21</f>
        <v>2.1098798006449724</v>
      </c>
      <c r="F21">
        <f>GT_Spot!S21</f>
        <v>0</v>
      </c>
      <c r="G21">
        <f>PPCL_NG!S21</f>
        <v>43.847017209713627</v>
      </c>
      <c r="H21">
        <f>PPCL_Spot!S21</f>
        <v>0</v>
      </c>
      <c r="I21">
        <f>Bawana_NG!S21</f>
        <v>22.999172840394159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99.715812916668696</v>
      </c>
      <c r="P21" s="36">
        <v>0</v>
      </c>
      <c r="Q21" s="36">
        <v>0</v>
      </c>
      <c r="R21" s="38">
        <v>0</v>
      </c>
      <c r="S21" s="38">
        <v>7.95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-103</v>
      </c>
      <c r="AA21" s="75">
        <f>STOA!K21</f>
        <v>146.57</v>
      </c>
      <c r="AB21" s="75">
        <f>-STOA!Q21</f>
        <v>0</v>
      </c>
      <c r="AC21">
        <f t="shared" si="0"/>
        <v>4.055846882053924</v>
      </c>
      <c r="AD21">
        <f t="shared" si="1"/>
        <v>163.45309588536753</v>
      </c>
      <c r="AE21">
        <f>'IDT-1'!E21</f>
        <v>0</v>
      </c>
      <c r="AF21" s="24"/>
      <c r="AG21">
        <f t="shared" si="2"/>
        <v>163.45309588536753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-54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1.3170600000000001</v>
      </c>
      <c r="E22">
        <f>GT_NG!S22</f>
        <v>2.1098798006449724</v>
      </c>
      <c r="F22">
        <f>GT_Spot!S22</f>
        <v>0</v>
      </c>
      <c r="G22">
        <f>PPCL_NG!S22</f>
        <v>43.847017209713627</v>
      </c>
      <c r="H22">
        <f>PPCL_Spot!S22</f>
        <v>0</v>
      </c>
      <c r="I22">
        <f>Bawana_NG!S22</f>
        <v>22.999172840394159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99.725812916668687</v>
      </c>
      <c r="P22" s="36">
        <v>0</v>
      </c>
      <c r="Q22" s="36">
        <v>0</v>
      </c>
      <c r="R22" s="38">
        <v>0</v>
      </c>
      <c r="S22" s="38">
        <v>7.95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-104</v>
      </c>
      <c r="AA22" s="75">
        <f>STOA!K22</f>
        <v>146.57</v>
      </c>
      <c r="AB22" s="75">
        <f>-STOA!Q22</f>
        <v>0</v>
      </c>
      <c r="AC22">
        <f t="shared" si="0"/>
        <v>4.0644020397788125</v>
      </c>
      <c r="AD22">
        <f t="shared" si="1"/>
        <v>162.45454072764261</v>
      </c>
      <c r="AE22">
        <f>'IDT-1'!E22</f>
        <v>0</v>
      </c>
      <c r="AF22" s="24"/>
      <c r="AG22">
        <f t="shared" si="2"/>
        <v>162.45454072764261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-54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1.3170600000000001</v>
      </c>
      <c r="E23">
        <f>GT_NG!S23</f>
        <v>2.1090287667331244</v>
      </c>
      <c r="F23">
        <f>GT_Spot!S23</f>
        <v>0</v>
      </c>
      <c r="G23">
        <f>PPCL_NG!S23</f>
        <v>43.847017209713627</v>
      </c>
      <c r="H23">
        <f>PPCL_Spot!S23</f>
        <v>0</v>
      </c>
      <c r="I23">
        <f>Bawana_NG!S23</f>
        <v>22.999172840394159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100.23314745731612</v>
      </c>
      <c r="P23" s="36">
        <v>0</v>
      </c>
      <c r="Q23" s="36">
        <v>0</v>
      </c>
      <c r="R23" s="38">
        <v>0</v>
      </c>
      <c r="S23" s="38">
        <v>7.95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-105</v>
      </c>
      <c r="AA23" s="75">
        <f>STOA!K23</f>
        <v>146.57</v>
      </c>
      <c r="AB23" s="75">
        <f>-STOA!Q23</f>
        <v>0</v>
      </c>
      <c r="AC23">
        <f t="shared" si="0"/>
        <v>4.0771276589602801</v>
      </c>
      <c r="AD23">
        <f t="shared" si="1"/>
        <v>161.94829861519673</v>
      </c>
      <c r="AE23">
        <f>'IDT-1'!E23</f>
        <v>0</v>
      </c>
      <c r="AF23" s="24"/>
      <c r="AG23">
        <f t="shared" si="2"/>
        <v>161.94829861519673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-54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1.3170600000000001</v>
      </c>
      <c r="E24">
        <f>GT_NG!S24</f>
        <v>2.1090287667331244</v>
      </c>
      <c r="F24">
        <f>GT_Spot!S24</f>
        <v>0</v>
      </c>
      <c r="G24">
        <f>PPCL_NG!S24</f>
        <v>43.847017209713627</v>
      </c>
      <c r="H24">
        <f>PPCL_Spot!S24</f>
        <v>0</v>
      </c>
      <c r="I24">
        <f>Bawana_NG!S24</f>
        <v>22.999172840394159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99.933339000621274</v>
      </c>
      <c r="P24" s="36">
        <v>0</v>
      </c>
      <c r="Q24" s="36">
        <v>0</v>
      </c>
      <c r="R24" s="38">
        <v>0</v>
      </c>
      <c r="S24" s="38">
        <v>7.95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-106</v>
      </c>
      <c r="AA24" s="75">
        <f>STOA!K24</f>
        <v>146.57</v>
      </c>
      <c r="AB24" s="75">
        <f>-STOA!Q24</f>
        <v>0</v>
      </c>
      <c r="AC24">
        <f t="shared" si="0"/>
        <v>4.0830804256489328</v>
      </c>
      <c r="AD24">
        <f t="shared" si="1"/>
        <v>160.64253739181322</v>
      </c>
      <c r="AE24">
        <f>'IDT-1'!E24</f>
        <v>0</v>
      </c>
      <c r="AF24" s="24"/>
      <c r="AG24">
        <f t="shared" si="2"/>
        <v>160.64253739181322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1.3170600000000001</v>
      </c>
      <c r="E25">
        <f>GT_NG!S25</f>
        <v>2.1090287667331244</v>
      </c>
      <c r="F25">
        <f>GT_Spot!S25</f>
        <v>0</v>
      </c>
      <c r="G25">
        <f>PPCL_NG!S25</f>
        <v>43.847017209713627</v>
      </c>
      <c r="H25">
        <f>PPCL_Spot!S25</f>
        <v>0</v>
      </c>
      <c r="I25">
        <f>Bawana_NG!S25</f>
        <v>22.999172840394159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100.14874825926817</v>
      </c>
      <c r="P25" s="36">
        <v>0</v>
      </c>
      <c r="Q25" s="36">
        <v>0</v>
      </c>
      <c r="R25" s="38">
        <v>0</v>
      </c>
      <c r="S25" s="38">
        <v>7.95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-108</v>
      </c>
      <c r="AA25" s="75">
        <f>STOA!K25</f>
        <v>146.57</v>
      </c>
      <c r="AB25" s="75">
        <f>-STOA!Q25</f>
        <v>0</v>
      </c>
      <c r="AC25">
        <f t="shared" si="0"/>
        <v>4.1018321788713452</v>
      </c>
      <c r="AD25">
        <f t="shared" si="1"/>
        <v>158.83919489723772</v>
      </c>
      <c r="AE25">
        <f>'IDT-1'!E25</f>
        <v>0</v>
      </c>
      <c r="AF25" s="24"/>
      <c r="AG25">
        <f t="shared" si="2"/>
        <v>158.83919489723772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-54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1.3170600000000001</v>
      </c>
      <c r="E26">
        <f>GT_NG!S26</f>
        <v>2.1090287667331244</v>
      </c>
      <c r="F26">
        <f>GT_Spot!S26</f>
        <v>0</v>
      </c>
      <c r="G26">
        <f>PPCL_NG!S26</f>
        <v>43.847017209713627</v>
      </c>
      <c r="H26">
        <f>PPCL_Spot!S26</f>
        <v>0</v>
      </c>
      <c r="I26">
        <f>Bawana_NG!S26</f>
        <v>22.999172840394159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103.14025472933831</v>
      </c>
      <c r="P26" s="36">
        <v>0</v>
      </c>
      <c r="Q26" s="36">
        <v>0</v>
      </c>
      <c r="R26" s="38">
        <v>0</v>
      </c>
      <c r="S26" s="38">
        <v>7.95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-110</v>
      </c>
      <c r="AA26" s="75">
        <f>STOA!K26</f>
        <v>146.57</v>
      </c>
      <c r="AB26" s="75">
        <f>-STOA!Q26</f>
        <v>0</v>
      </c>
      <c r="AC26">
        <f t="shared" si="0"/>
        <v>4.1439031486697129</v>
      </c>
      <c r="AD26">
        <f t="shared" si="1"/>
        <v>159.78863039750948</v>
      </c>
      <c r="AE26">
        <f>'IDT-1'!E26</f>
        <v>0</v>
      </c>
      <c r="AF26" s="24"/>
      <c r="AG26">
        <f t="shared" si="2"/>
        <v>159.78863039750948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-54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1.3170600000000001</v>
      </c>
      <c r="E27">
        <f>GT_NG!S27</f>
        <v>2.1090287667331244</v>
      </c>
      <c r="F27">
        <f>GT_Spot!S27</f>
        <v>0</v>
      </c>
      <c r="G27">
        <f>PPCL_NG!S27</f>
        <v>43.847017209713627</v>
      </c>
      <c r="H27">
        <f>PPCL_Spot!S27</f>
        <v>0</v>
      </c>
      <c r="I27">
        <f>Bawana_NG!S27</f>
        <v>22.999172840394159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99.570162006576723</v>
      </c>
      <c r="P27" s="36">
        <v>0</v>
      </c>
      <c r="Q27" s="36">
        <v>0</v>
      </c>
      <c r="R27" s="38">
        <v>0</v>
      </c>
      <c r="S27" s="38">
        <v>7.95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-108</v>
      </c>
      <c r="AA27" s="75">
        <f>STOA!K27</f>
        <v>146.57</v>
      </c>
      <c r="AB27" s="75">
        <f>-STOA!Q27</f>
        <v>0</v>
      </c>
      <c r="AC27">
        <f t="shared" si="0"/>
        <v>4.0969720543487371</v>
      </c>
      <c r="AD27">
        <f t="shared" si="1"/>
        <v>158.26546876906889</v>
      </c>
      <c r="AE27">
        <f>'IDT-1'!E27</f>
        <v>0</v>
      </c>
      <c r="AF27" s="24"/>
      <c r="AG27">
        <f t="shared" si="2"/>
        <v>158.26546876906889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-54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1.3170600000000001</v>
      </c>
      <c r="E28">
        <f>GT_NG!S28</f>
        <v>2.1090287667331244</v>
      </c>
      <c r="F28">
        <f>GT_Spot!S28</f>
        <v>0</v>
      </c>
      <c r="G28">
        <f>PPCL_NG!S28</f>
        <v>43.847017209713627</v>
      </c>
      <c r="H28">
        <f>PPCL_Spot!S28</f>
        <v>0</v>
      </c>
      <c r="I28">
        <f>Bawana_NG!S28</f>
        <v>22.999172840394159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102.40938571994467</v>
      </c>
      <c r="P28" s="36">
        <v>0</v>
      </c>
      <c r="Q28" s="36">
        <v>0</v>
      </c>
      <c r="R28" s="38">
        <v>0</v>
      </c>
      <c r="S28" s="38">
        <v>7.95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-102</v>
      </c>
      <c r="AA28" s="75">
        <f>STOA!K28</f>
        <v>146.57</v>
      </c>
      <c r="AB28" s="75">
        <f>-STOA!Q28</f>
        <v>0</v>
      </c>
      <c r="AC28">
        <f t="shared" si="0"/>
        <v>4.0699945871916929</v>
      </c>
      <c r="AD28">
        <f t="shared" si="1"/>
        <v>167.13166994959386</v>
      </c>
      <c r="AE28">
        <f>'IDT-1'!E28</f>
        <v>0</v>
      </c>
      <c r="AF28" s="24"/>
      <c r="AG28">
        <f t="shared" si="2"/>
        <v>167.13166994959386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-54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1.3170600000000001</v>
      </c>
      <c r="E29">
        <f>GT_NG!S29</f>
        <v>2.1090287667331244</v>
      </c>
      <c r="F29">
        <f>GT_Spot!S29</f>
        <v>0</v>
      </c>
      <c r="G29">
        <f>PPCL_NG!S29</f>
        <v>43.847017209713627</v>
      </c>
      <c r="H29">
        <f>PPCL_Spot!S29</f>
        <v>0</v>
      </c>
      <c r="I29">
        <f>Bawana_NG!S29</f>
        <v>22.999172840394159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103.10998561543282</v>
      </c>
      <c r="P29" s="36">
        <v>0</v>
      </c>
      <c r="Q29" s="36">
        <v>0</v>
      </c>
      <c r="R29" s="38">
        <v>0</v>
      </c>
      <c r="S29" s="38">
        <v>7.95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-96</v>
      </c>
      <c r="AA29" s="75">
        <f>STOA!K29</f>
        <v>146.57</v>
      </c>
      <c r="AB29" s="75">
        <f>-STOA!Q29</f>
        <v>0</v>
      </c>
      <c r="AC29">
        <f t="shared" si="0"/>
        <v>4.0250526799644586</v>
      </c>
      <c r="AD29">
        <f t="shared" si="1"/>
        <v>173.87721175230925</v>
      </c>
      <c r="AE29">
        <f>'IDT-1'!E29</f>
        <v>0</v>
      </c>
      <c r="AF29" s="24"/>
      <c r="AG29">
        <f t="shared" si="2"/>
        <v>173.87721175230925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-54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1.3170600000000001</v>
      </c>
      <c r="E30">
        <f>GT_NG!S30</f>
        <v>2.1090287667331244</v>
      </c>
      <c r="F30">
        <f>GT_Spot!S30</f>
        <v>0</v>
      </c>
      <c r="G30">
        <f>PPCL_NG!S30</f>
        <v>43.847017209713627</v>
      </c>
      <c r="H30">
        <f>PPCL_Spot!S30</f>
        <v>0</v>
      </c>
      <c r="I30">
        <f>Bawana_NG!S30</f>
        <v>22.999172840394159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103.10998561543282</v>
      </c>
      <c r="P30" s="36">
        <v>0</v>
      </c>
      <c r="Q30" s="36">
        <v>0</v>
      </c>
      <c r="R30" s="38">
        <v>0</v>
      </c>
      <c r="S30" s="38">
        <v>7.95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-91</v>
      </c>
      <c r="AA30" s="75">
        <f>STOA!K30</f>
        <v>146.57</v>
      </c>
      <c r="AB30" s="75">
        <f>-STOA!Q30</f>
        <v>0</v>
      </c>
      <c r="AC30">
        <f t="shared" si="0"/>
        <v>3.9826968913400136</v>
      </c>
      <c r="AD30">
        <f t="shared" si="1"/>
        <v>178.91956754093368</v>
      </c>
      <c r="AE30">
        <f>'IDT-1'!E30</f>
        <v>0</v>
      </c>
      <c r="AF30" s="24"/>
      <c r="AG30">
        <f t="shared" si="2"/>
        <v>178.91956754093368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-54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1.3170600000000001</v>
      </c>
      <c r="E31">
        <f>GT_NG!S31</f>
        <v>2.1090287667331244</v>
      </c>
      <c r="F31">
        <f>GT_Spot!S31</f>
        <v>0</v>
      </c>
      <c r="G31">
        <f>PPCL_NG!S31</f>
        <v>43.847017209713627</v>
      </c>
      <c r="H31">
        <f>PPCL_Spot!S31</f>
        <v>0</v>
      </c>
      <c r="I31">
        <f>Bawana_NG!S31</f>
        <v>22.999172840394159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102.89025893131848</v>
      </c>
      <c r="P31" s="36">
        <v>0</v>
      </c>
      <c r="Q31" s="36">
        <v>0</v>
      </c>
      <c r="R31" s="38">
        <v>0</v>
      </c>
      <c r="S31" s="38">
        <v>7.95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-83</v>
      </c>
      <c r="AA31" s="75">
        <f>STOA!K31</f>
        <v>146.57</v>
      </c>
      <c r="AB31" s="75">
        <f>-STOA!Q31</f>
        <v>0</v>
      </c>
      <c r="AC31">
        <f t="shared" si="0"/>
        <v>3.9130819253943407</v>
      </c>
      <c r="AD31">
        <f t="shared" si="1"/>
        <v>186.76945582276502</v>
      </c>
      <c r="AE31">
        <f>'IDT-1'!E31</f>
        <v>0</v>
      </c>
      <c r="AF31" s="24"/>
      <c r="AG31">
        <f t="shared" si="2"/>
        <v>186.76945582276502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-54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1.3170600000000001</v>
      </c>
      <c r="E32">
        <f>GT_NG!S32</f>
        <v>2.1090287667331244</v>
      </c>
      <c r="F32">
        <f>GT_Spot!S32</f>
        <v>0</v>
      </c>
      <c r="G32">
        <f>PPCL_NG!S32</f>
        <v>43.847017209713627</v>
      </c>
      <c r="H32">
        <f>PPCL_Spot!S32</f>
        <v>0</v>
      </c>
      <c r="I32">
        <f>Bawana_NG!S32</f>
        <v>22.999172840394159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100.44313252578878</v>
      </c>
      <c r="P32" s="36">
        <v>0</v>
      </c>
      <c r="Q32" s="36">
        <v>0</v>
      </c>
      <c r="R32" s="38">
        <v>0</v>
      </c>
      <c r="S32" s="38">
        <v>7.95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-75</v>
      </c>
      <c r="AA32" s="75">
        <f>STOA!K32</f>
        <v>146.57</v>
      </c>
      <c r="AB32" s="75">
        <f>-STOA!Q32</f>
        <v>0</v>
      </c>
      <c r="AC32">
        <f t="shared" si="0"/>
        <v>3.8247568017887787</v>
      </c>
      <c r="AD32">
        <f t="shared" si="1"/>
        <v>192.41065454084091</v>
      </c>
      <c r="AE32">
        <f>'IDT-1'!E32</f>
        <v>0</v>
      </c>
      <c r="AF32" s="24"/>
      <c r="AG32">
        <f t="shared" si="2"/>
        <v>192.41065454084091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-54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1.3170600000000001</v>
      </c>
      <c r="E33">
        <f>GT_NG!S33</f>
        <v>2.1090287667331244</v>
      </c>
      <c r="F33">
        <f>GT_Spot!S33</f>
        <v>0</v>
      </c>
      <c r="G33">
        <f>PPCL_NG!S33</f>
        <v>43.847017209713627</v>
      </c>
      <c r="H33">
        <f>PPCL_Spot!S33</f>
        <v>0</v>
      </c>
      <c r="I33">
        <f>Bawana_NG!S33</f>
        <v>18.999306721155953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88.391402731145291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-64</v>
      </c>
      <c r="AA33" s="75">
        <f>STOA!K33</f>
        <v>146.57</v>
      </c>
      <c r="AB33" s="75">
        <f>-STOA!Q33</f>
        <v>0</v>
      </c>
      <c r="AC33">
        <f t="shared" si="0"/>
        <v>3.1911143521428302</v>
      </c>
      <c r="AD33">
        <f t="shared" si="1"/>
        <v>220.04270107660517</v>
      </c>
      <c r="AE33">
        <f>'IDT-1'!E33</f>
        <v>0</v>
      </c>
      <c r="AF33" s="24"/>
      <c r="AG33">
        <f t="shared" si="2"/>
        <v>220.04270107660517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-14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1.3170600000000001</v>
      </c>
      <c r="E34">
        <f>GT_NG!S34</f>
        <v>2.1090287667331244</v>
      </c>
      <c r="F34">
        <f>GT_Spot!S34</f>
        <v>0</v>
      </c>
      <c r="G34">
        <f>PPCL_NG!S34</f>
        <v>43.847017209713627</v>
      </c>
      <c r="H34">
        <f>PPCL_Spot!S34</f>
        <v>0</v>
      </c>
      <c r="I34">
        <f>Bawana_NG!S34</f>
        <v>18.999306721155953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88.490860909216622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-50</v>
      </c>
      <c r="AA34" s="75">
        <f>STOA!K34</f>
        <v>146.57</v>
      </c>
      <c r="AB34" s="75">
        <f>-STOA!Q34</f>
        <v>0</v>
      </c>
      <c r="AC34">
        <f t="shared" si="0"/>
        <v>3.0733535926901823</v>
      </c>
      <c r="AD34">
        <f t="shared" si="1"/>
        <v>234.25992001412914</v>
      </c>
      <c r="AE34">
        <f>'IDT-1'!E34</f>
        <v>0</v>
      </c>
      <c r="AF34" s="24"/>
      <c r="AG34">
        <f t="shared" si="2"/>
        <v>234.25992001412914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-14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1.3170600000000001</v>
      </c>
      <c r="E35">
        <f>GT_NG!S35</f>
        <v>2.1090287667331244</v>
      </c>
      <c r="F35">
        <f>GT_Spot!S35</f>
        <v>0</v>
      </c>
      <c r="G35">
        <f>PPCL_NG!S35</f>
        <v>43.847017209713627</v>
      </c>
      <c r="H35">
        <f>PPCL_Spot!S35</f>
        <v>0</v>
      </c>
      <c r="I35">
        <f>Bawana_NG!S35</f>
        <v>18.999306721155953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88.490860909216622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-36</v>
      </c>
      <c r="AA35" s="75">
        <f>STOA!K35</f>
        <v>146.57</v>
      </c>
      <c r="AB35" s="75">
        <f>-STOA!Q35</f>
        <v>0</v>
      </c>
      <c r="AC35">
        <f t="shared" si="0"/>
        <v>2.9547573845417356</v>
      </c>
      <c r="AD35">
        <f t="shared" si="1"/>
        <v>248.3785162222776</v>
      </c>
      <c r="AE35">
        <f>'IDT-1'!E35</f>
        <v>0</v>
      </c>
      <c r="AF35" s="24"/>
      <c r="AG35">
        <f t="shared" si="2"/>
        <v>248.3785162222776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1.3170600000000001</v>
      </c>
      <c r="E36">
        <f>GT_NG!S36</f>
        <v>2.1090287667331244</v>
      </c>
      <c r="F36">
        <f>GT_Spot!S36</f>
        <v>0</v>
      </c>
      <c r="G36">
        <f>PPCL_NG!S36</f>
        <v>43.847017209713627</v>
      </c>
      <c r="H36">
        <f>PPCL_Spot!S36</f>
        <v>0</v>
      </c>
      <c r="I36">
        <f>Bawana_NG!S36</f>
        <v>18.999306721155953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87.596928460566772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-20</v>
      </c>
      <c r="AA36" s="75">
        <f>STOA!K36</f>
        <v>146.57</v>
      </c>
      <c r="AB36" s="75">
        <f>-STOA!Q36</f>
        <v>0</v>
      </c>
      <c r="AC36">
        <f t="shared" si="0"/>
        <v>2.8117098283748514</v>
      </c>
      <c r="AD36">
        <f t="shared" si="1"/>
        <v>263.62763132979461</v>
      </c>
      <c r="AE36">
        <f>'IDT-1'!E36</f>
        <v>0</v>
      </c>
      <c r="AF36" s="24"/>
      <c r="AG36">
        <f t="shared" si="2"/>
        <v>263.62763132979461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-14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1.3170600000000001</v>
      </c>
      <c r="E37">
        <f>GT_NG!S37</f>
        <v>2.1090287667331244</v>
      </c>
      <c r="F37">
        <f>GT_Spot!S37</f>
        <v>0</v>
      </c>
      <c r="G37">
        <f>PPCL_NG!S37</f>
        <v>43.847017209713627</v>
      </c>
      <c r="H37">
        <f>PPCL_Spot!S37</f>
        <v>0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87.690504379901228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146.57</v>
      </c>
      <c r="AB37" s="75">
        <f>-STOA!Q37</f>
        <v>0</v>
      </c>
      <c r="AC37">
        <f t="shared" si="0"/>
        <v>2.6769631660413258</v>
      </c>
      <c r="AD37">
        <f t="shared" si="1"/>
        <v>279.8566471903066</v>
      </c>
      <c r="AE37">
        <f>'IDT-1'!E37</f>
        <v>0</v>
      </c>
      <c r="AF37" s="24"/>
      <c r="AG37">
        <f t="shared" si="2"/>
        <v>279.8566471903066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-18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1.3170600000000001</v>
      </c>
      <c r="E38">
        <f>GT_NG!S38</f>
        <v>2.1090287667331244</v>
      </c>
      <c r="F38">
        <f>GT_Spot!S38</f>
        <v>0</v>
      </c>
      <c r="G38">
        <f>PPCL_NG!S38</f>
        <v>43.847017209713627</v>
      </c>
      <c r="H38">
        <f>PPCL_Spot!S38</f>
        <v>0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87.091641565285045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146.57</v>
      </c>
      <c r="AB38" s="75">
        <f>-STOA!Q38</f>
        <v>0</v>
      </c>
      <c r="AC38">
        <f t="shared" si="0"/>
        <v>2.6041634565994372</v>
      </c>
      <c r="AD38">
        <f t="shared" si="1"/>
        <v>287.33058408513233</v>
      </c>
      <c r="AE38">
        <f>'IDT-1'!E38</f>
        <v>0</v>
      </c>
      <c r="AF38" s="24"/>
      <c r="AG38">
        <f t="shared" si="2"/>
        <v>287.33058408513233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1.3170600000000001</v>
      </c>
      <c r="E39">
        <f>GT_NG!S39</f>
        <v>2.0915860451480506</v>
      </c>
      <c r="F39">
        <f>GT_Spot!S39</f>
        <v>0</v>
      </c>
      <c r="G39">
        <f>PPCL_NG!S39</f>
        <v>43.847017209713627</v>
      </c>
      <c r="H39">
        <f>PPCL_Spot!S39</f>
        <v>0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87.379004313220349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199.62</v>
      </c>
      <c r="AB39" s="75">
        <f>-STOA!Q39</f>
        <v>0</v>
      </c>
      <c r="AC39">
        <f t="shared" si="0"/>
        <v>3.3146566742923409</v>
      </c>
      <c r="AD39">
        <f t="shared" si="1"/>
        <v>308.94001089378969</v>
      </c>
      <c r="AE39">
        <f>'IDT-1'!E39</f>
        <v>0</v>
      </c>
      <c r="AF39" s="24"/>
      <c r="AG39">
        <f t="shared" si="2"/>
        <v>308.94001089378969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-41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1.3170600000000001</v>
      </c>
      <c r="E40">
        <f>GT_NG!S40</f>
        <v>2.0915860451480506</v>
      </c>
      <c r="F40">
        <f>GT_Spot!S40</f>
        <v>0</v>
      </c>
      <c r="G40">
        <f>PPCL_NG!S40</f>
        <v>43.36</v>
      </c>
      <c r="H40">
        <f>PPCL_Spot!S40</f>
        <v>0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86.878856785400075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199.62</v>
      </c>
      <c r="AB40" s="75">
        <f>-STOA!Q40</f>
        <v>0</v>
      </c>
      <c r="AC40">
        <f t="shared" si="0"/>
        <v>3.1877682823486087</v>
      </c>
      <c r="AD40">
        <f t="shared" si="1"/>
        <v>322.0797345481995</v>
      </c>
      <c r="AE40">
        <f>'IDT-1'!E40</f>
        <v>0</v>
      </c>
      <c r="AF40" s="24"/>
      <c r="AG40">
        <f t="shared" si="2"/>
        <v>322.0797345481995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-27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1.3170600000000001</v>
      </c>
      <c r="E41">
        <f>GT_NG!S41</f>
        <v>2.0915860451480506</v>
      </c>
      <c r="F41">
        <f>GT_Spot!S41</f>
        <v>0</v>
      </c>
      <c r="G41">
        <f>PPCL_NG!S41</f>
        <v>43.36</v>
      </c>
      <c r="H41">
        <f>PPCL_Spot!S41</f>
        <v>0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86.7595755233028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199.62</v>
      </c>
      <c r="AB41" s="75">
        <f>-STOA!Q41</f>
        <v>0</v>
      </c>
      <c r="AC41">
        <f t="shared" si="0"/>
        <v>3.2460644238212151</v>
      </c>
      <c r="AD41">
        <f t="shared" si="1"/>
        <v>314.9021571446296</v>
      </c>
      <c r="AE41">
        <f>'IDT-1'!E41</f>
        <v>0</v>
      </c>
      <c r="AF41" s="24"/>
      <c r="AG41">
        <f t="shared" si="2"/>
        <v>314.9021571446296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-34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1.3170600000000001</v>
      </c>
      <c r="E42">
        <f>GT_NG!S42</f>
        <v>2.0915860451480506</v>
      </c>
      <c r="F42">
        <f>GT_Spot!S42</f>
        <v>0</v>
      </c>
      <c r="G42">
        <f>PPCL_NG!S42</f>
        <v>43.36</v>
      </c>
      <c r="H42">
        <f>PPCL_Spot!S42</f>
        <v>0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86.7595755233028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199.62</v>
      </c>
      <c r="AB42" s="75">
        <f>-STOA!Q42</f>
        <v>0</v>
      </c>
      <c r="AC42">
        <f t="shared" si="0"/>
        <v>3.1698240042972134</v>
      </c>
      <c r="AD42">
        <f t="shared" si="1"/>
        <v>323.97839756415362</v>
      </c>
      <c r="AE42">
        <f>'IDT-1'!E42</f>
        <v>0</v>
      </c>
      <c r="AF42" s="24"/>
      <c r="AG42">
        <f t="shared" si="2"/>
        <v>323.97839756415362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-25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1.3170600000000001</v>
      </c>
      <c r="E43">
        <f>GT_NG!S43</f>
        <v>2.0919359710057384</v>
      </c>
      <c r="F43">
        <f>GT_Spot!S43</f>
        <v>0</v>
      </c>
      <c r="G43">
        <f>PPCL_NG!S43</f>
        <v>43.36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86.568018514239043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199.62</v>
      </c>
      <c r="AB43" s="75">
        <f>-STOA!Q43</f>
        <v>0</v>
      </c>
      <c r="AC43">
        <f t="shared" si="0"/>
        <v>3.091977445274281</v>
      </c>
      <c r="AD43">
        <f t="shared" si="1"/>
        <v>332.8650370399705</v>
      </c>
      <c r="AE43">
        <f>'IDT-1'!E43</f>
        <v>0</v>
      </c>
      <c r="AF43" s="24"/>
      <c r="AG43">
        <f t="shared" si="2"/>
        <v>332.8650370399705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-16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1.3170600000000001</v>
      </c>
      <c r="E44">
        <f>GT_NG!S44</f>
        <v>2.0919359710057384</v>
      </c>
      <c r="F44">
        <f>GT_Spot!S44</f>
        <v>0</v>
      </c>
      <c r="G44">
        <f>PPCL_NG!S44</f>
        <v>43.36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86.967944993466915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199.62</v>
      </c>
      <c r="AB44" s="75">
        <f>-STOA!Q44</f>
        <v>0</v>
      </c>
      <c r="AC44">
        <f t="shared" si="0"/>
        <v>3.0445098813504607</v>
      </c>
      <c r="AD44">
        <f t="shared" si="1"/>
        <v>339.31243108312219</v>
      </c>
      <c r="AE44">
        <f>'IDT-1'!E44</f>
        <v>0</v>
      </c>
      <c r="AF44" s="24"/>
      <c r="AG44">
        <f t="shared" si="2"/>
        <v>339.31243108312219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1.3170600000000001</v>
      </c>
      <c r="E45">
        <f>GT_NG!S45</f>
        <v>2.0919359710057384</v>
      </c>
      <c r="F45">
        <f>GT_Spot!S45</f>
        <v>0</v>
      </c>
      <c r="G45">
        <f>PPCL_NG!S45</f>
        <v>43.36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86.967944993466915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199.62</v>
      </c>
      <c r="AB45" s="75">
        <f>-STOA!Q45</f>
        <v>0</v>
      </c>
      <c r="AC45">
        <f t="shared" si="0"/>
        <v>2.9597983041015699</v>
      </c>
      <c r="AD45">
        <f t="shared" si="1"/>
        <v>349.39714266037106</v>
      </c>
      <c r="AE45">
        <f>'IDT-1'!E45</f>
        <v>0</v>
      </c>
      <c r="AF45" s="24"/>
      <c r="AG45">
        <f t="shared" si="2"/>
        <v>349.39714266037106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1.3170600000000001</v>
      </c>
      <c r="E46">
        <f>GT_NG!S46</f>
        <v>2.0919359710057384</v>
      </c>
      <c r="F46">
        <f>GT_Spot!S46</f>
        <v>0</v>
      </c>
      <c r="G46">
        <f>PPCL_NG!S46</f>
        <v>43.36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86.967944993466915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199.62</v>
      </c>
      <c r="AB46" s="75">
        <f>-STOA!Q46</f>
        <v>0</v>
      </c>
      <c r="AC46">
        <f t="shared" si="0"/>
        <v>2.9597983041015699</v>
      </c>
      <c r="AD46">
        <f t="shared" si="1"/>
        <v>349.39714266037106</v>
      </c>
      <c r="AE46">
        <f>'IDT-1'!E46</f>
        <v>0</v>
      </c>
      <c r="AF46" s="24"/>
      <c r="AG46">
        <f t="shared" si="2"/>
        <v>349.39714266037106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1.3170600000000001</v>
      </c>
      <c r="E47">
        <f>GT_NG!S47</f>
        <v>2.0919359710057384</v>
      </c>
      <c r="F47">
        <f>GT_Spot!S47</f>
        <v>0</v>
      </c>
      <c r="G47">
        <f>PPCL_NG!S47</f>
        <v>43.36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86.967944993466915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199.62</v>
      </c>
      <c r="AB47" s="75">
        <f>-STOA!Q47</f>
        <v>0</v>
      </c>
      <c r="AC47">
        <f t="shared" si="0"/>
        <v>2.9597983041015699</v>
      </c>
      <c r="AD47">
        <f t="shared" si="1"/>
        <v>349.39714266037106</v>
      </c>
      <c r="AE47">
        <f>'IDT-1'!E47</f>
        <v>0</v>
      </c>
      <c r="AF47" s="24"/>
      <c r="AG47">
        <f t="shared" si="2"/>
        <v>349.39714266037106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1.3170600000000001</v>
      </c>
      <c r="E48">
        <f>GT_NG!S48</f>
        <v>2.0919359710057384</v>
      </c>
      <c r="F48">
        <f>GT_Spot!S48</f>
        <v>0</v>
      </c>
      <c r="G48">
        <f>PPCL_NG!S48</f>
        <v>43.36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87.017943629644321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199.62</v>
      </c>
      <c r="AB48" s="75">
        <f>-STOA!Q48</f>
        <v>0</v>
      </c>
      <c r="AC48">
        <f t="shared" si="0"/>
        <v>2.9602182926454601</v>
      </c>
      <c r="AD48">
        <f t="shared" si="1"/>
        <v>349.44672130800461</v>
      </c>
      <c r="AE48">
        <f>'IDT-1'!E48</f>
        <v>0</v>
      </c>
      <c r="AF48" s="24"/>
      <c r="AG48">
        <f t="shared" si="2"/>
        <v>349.44672130800461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1.3170600000000001</v>
      </c>
      <c r="E49">
        <f>GT_NG!S49</f>
        <v>2.0919359710057384</v>
      </c>
      <c r="F49">
        <f>GT_Spot!S49</f>
        <v>0</v>
      </c>
      <c r="G49">
        <f>PPCL_NG!S49</f>
        <v>43.36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86.124011168156272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199.62</v>
      </c>
      <c r="AB49" s="75">
        <f>-STOA!Q49</f>
        <v>0</v>
      </c>
      <c r="AC49">
        <f t="shared" si="0"/>
        <v>2.9527092599689611</v>
      </c>
      <c r="AD49">
        <f t="shared" si="1"/>
        <v>348.56029787919306</v>
      </c>
      <c r="AE49">
        <f>'IDT-1'!E49</f>
        <v>0</v>
      </c>
      <c r="AF49" s="24"/>
      <c r="AG49">
        <f t="shared" si="2"/>
        <v>348.56029787919306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1.3170600000000001</v>
      </c>
      <c r="E50">
        <f>GT_NG!S50</f>
        <v>2.0915860451480506</v>
      </c>
      <c r="F50">
        <f>GT_Spot!S50</f>
        <v>0</v>
      </c>
      <c r="G50">
        <f>PPCL_NG!S50</f>
        <v>43.36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86.123950658709902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199.62</v>
      </c>
      <c r="AB50" s="75">
        <f>-STOA!Q50</f>
        <v>0</v>
      </c>
      <c r="AC50">
        <f t="shared" si="0"/>
        <v>2.952705812312407</v>
      </c>
      <c r="AD50">
        <f t="shared" si="1"/>
        <v>348.55989089154559</v>
      </c>
      <c r="AE50">
        <f>'IDT-1'!E50</f>
        <v>0</v>
      </c>
      <c r="AF50" s="24"/>
      <c r="AG50">
        <f t="shared" si="2"/>
        <v>348.55989089154559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1.3170600000000001</v>
      </c>
      <c r="E51">
        <f>GT_NG!S51</f>
        <v>2.0915860451480506</v>
      </c>
      <c r="F51">
        <f>GT_Spot!S51</f>
        <v>0</v>
      </c>
      <c r="G51">
        <f>PPCL_NG!S51</f>
        <v>41.2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85.666363251398934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199.62</v>
      </c>
      <c r="AB51" s="75">
        <f>-STOA!Q51</f>
        <v>0</v>
      </c>
      <c r="AC51">
        <f t="shared" si="0"/>
        <v>2.9307180780909943</v>
      </c>
      <c r="AD51">
        <f t="shared" si="1"/>
        <v>345.96429121845597</v>
      </c>
      <c r="AE51">
        <f>'IDT-1'!E51</f>
        <v>0</v>
      </c>
      <c r="AF51" s="24"/>
      <c r="AG51">
        <f t="shared" si="2"/>
        <v>345.96429121845597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1.3170600000000001</v>
      </c>
      <c r="E52">
        <f>GT_NG!S52</f>
        <v>2.0915860451480506</v>
      </c>
      <c r="F52">
        <f>GT_Spot!S52</f>
        <v>0</v>
      </c>
      <c r="G52">
        <f>PPCL_NG!S52</f>
        <v>41.2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85.538658665461242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199.62</v>
      </c>
      <c r="AB52" s="75">
        <f>-STOA!Q52</f>
        <v>0</v>
      </c>
      <c r="AC52">
        <f t="shared" si="0"/>
        <v>2.9296453595691183</v>
      </c>
      <c r="AD52">
        <f t="shared" si="1"/>
        <v>345.8376593510402</v>
      </c>
      <c r="AE52">
        <f>'IDT-1'!E52</f>
        <v>0</v>
      </c>
      <c r="AF52" s="24"/>
      <c r="AG52">
        <f t="shared" si="2"/>
        <v>345.8376593510402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1.3170600000000001</v>
      </c>
      <c r="E53">
        <f>GT_NG!S53</f>
        <v>2.0915860451480506</v>
      </c>
      <c r="F53">
        <f>GT_Spot!S53</f>
        <v>0</v>
      </c>
      <c r="G53">
        <f>PPCL_NG!S53</f>
        <v>41.2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85.027840111965133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199.62</v>
      </c>
      <c r="AB53" s="75">
        <f>-STOA!Q53</f>
        <v>0</v>
      </c>
      <c r="AC53">
        <f t="shared" si="0"/>
        <v>2.9253544837197505</v>
      </c>
      <c r="AD53">
        <f t="shared" si="1"/>
        <v>345.33113167339343</v>
      </c>
      <c r="AE53">
        <f>'IDT-1'!E53</f>
        <v>0</v>
      </c>
      <c r="AF53" s="24"/>
      <c r="AG53">
        <f t="shared" si="2"/>
        <v>345.33113167339343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1.3170600000000001</v>
      </c>
      <c r="E54">
        <f>GT_NG!S54</f>
        <v>2.0915860451480506</v>
      </c>
      <c r="F54">
        <f>GT_Spot!S54</f>
        <v>0</v>
      </c>
      <c r="G54">
        <f>PPCL_NG!S54</f>
        <v>41.2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84.900135526027412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199.62</v>
      </c>
      <c r="AB54" s="75">
        <f>-STOA!Q54</f>
        <v>0</v>
      </c>
      <c r="AC54">
        <f t="shared" si="0"/>
        <v>2.9242817651978736</v>
      </c>
      <c r="AD54">
        <f t="shared" si="1"/>
        <v>345.2044998059776</v>
      </c>
      <c r="AE54">
        <f>'IDT-1'!E54</f>
        <v>0</v>
      </c>
      <c r="AF54" s="24"/>
      <c r="AG54">
        <f t="shared" si="2"/>
        <v>345.2044998059776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1.3170600000000001</v>
      </c>
      <c r="E55">
        <f>GT_NG!S55</f>
        <v>2.0915860451480506</v>
      </c>
      <c r="F55">
        <f>GT_Spot!S55</f>
        <v>0</v>
      </c>
      <c r="G55">
        <f>PPCL_NG!S55</f>
        <v>41.2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83.822927145793102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199.62</v>
      </c>
      <c r="AB55" s="75">
        <f>-STOA!Q55</f>
        <v>0</v>
      </c>
      <c r="AC55">
        <f t="shared" si="0"/>
        <v>2.9185092148039056</v>
      </c>
      <c r="AD55">
        <f t="shared" si="1"/>
        <v>344.52306397613722</v>
      </c>
      <c r="AE55">
        <f>'IDT-1'!E55</f>
        <v>0</v>
      </c>
      <c r="AF55" s="24"/>
      <c r="AG55">
        <f t="shared" si="2"/>
        <v>344.52306397613722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1.3170600000000001</v>
      </c>
      <c r="E56">
        <f>GT_NG!S56</f>
        <v>2.0915860451480506</v>
      </c>
      <c r="F56">
        <f>GT_Spot!S56</f>
        <v>0</v>
      </c>
      <c r="G56">
        <f>PPCL_NG!S56</f>
        <v>41.2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83.822927145793102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199.62</v>
      </c>
      <c r="AB56" s="75">
        <f>-STOA!Q56</f>
        <v>0</v>
      </c>
      <c r="AC56">
        <f t="shared" si="0"/>
        <v>2.9185092148039056</v>
      </c>
      <c r="AD56">
        <f t="shared" si="1"/>
        <v>344.52306397613722</v>
      </c>
      <c r="AE56">
        <f>'IDT-1'!E56</f>
        <v>0</v>
      </c>
      <c r="AF56" s="24"/>
      <c r="AG56">
        <f t="shared" si="2"/>
        <v>344.52306397613722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1.3170600000000001</v>
      </c>
      <c r="E57">
        <f>GT_NG!S57</f>
        <v>2.0915860451480506</v>
      </c>
      <c r="F57">
        <f>GT_Spot!S57</f>
        <v>0</v>
      </c>
      <c r="G57">
        <f>PPCL_NG!S57</f>
        <v>41.2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81.672905717047684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199.62</v>
      </c>
      <c r="AB57" s="75">
        <f>-STOA!Q57</f>
        <v>0</v>
      </c>
      <c r="AC57">
        <f t="shared" si="0"/>
        <v>2.981884612051334</v>
      </c>
      <c r="AD57">
        <f t="shared" si="1"/>
        <v>331.91966715014439</v>
      </c>
      <c r="AE57">
        <f>'IDT-1'!E57</f>
        <v>0</v>
      </c>
      <c r="AF57" s="24"/>
      <c r="AG57">
        <f t="shared" si="2"/>
        <v>331.91966715014439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1.3170600000000001</v>
      </c>
      <c r="E58">
        <f>GT_NG!S58</f>
        <v>2.0915860451480506</v>
      </c>
      <c r="F58">
        <f>GT_Spot!S58</f>
        <v>0</v>
      </c>
      <c r="G58">
        <f>PPCL_NG!S58</f>
        <v>41.2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81.672966226494054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199.62</v>
      </c>
      <c r="AB58" s="75">
        <f>-STOA!Q58</f>
        <v>0</v>
      </c>
      <c r="AC58">
        <f t="shared" si="0"/>
        <v>2.9818851203306842</v>
      </c>
      <c r="AD58">
        <f t="shared" si="1"/>
        <v>331.91972715131141</v>
      </c>
      <c r="AE58">
        <f>'IDT-1'!E58</f>
        <v>0</v>
      </c>
      <c r="AF58" s="24"/>
      <c r="AG58">
        <f t="shared" si="2"/>
        <v>331.91972715131141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1.3170600000000001</v>
      </c>
      <c r="E59">
        <f>GT_NG!S59</f>
        <v>2.0915860451480506</v>
      </c>
      <c r="F59">
        <f>GT_Spot!S59</f>
        <v>0</v>
      </c>
      <c r="G59">
        <f>PPCL_NG!S59</f>
        <v>41.2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80.953246027818963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199.62</v>
      </c>
      <c r="AB59" s="75">
        <f>-STOA!Q59</f>
        <v>0</v>
      </c>
      <c r="AC59">
        <f t="shared" si="0"/>
        <v>2.9758394706618132</v>
      </c>
      <c r="AD59">
        <f t="shared" si="1"/>
        <v>331.20605260230519</v>
      </c>
      <c r="AE59">
        <f>'IDT-1'!E59</f>
        <v>0</v>
      </c>
      <c r="AF59" s="24"/>
      <c r="AG59">
        <f t="shared" si="2"/>
        <v>331.20605260230519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1.3170600000000001</v>
      </c>
      <c r="E60">
        <f>GT_NG!S60</f>
        <v>2.0915860451480506</v>
      </c>
      <c r="F60">
        <f>GT_Spot!S60</f>
        <v>0</v>
      </c>
      <c r="G60">
        <f>PPCL_NG!S60</f>
        <v>41.2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80.953246027818963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199.62</v>
      </c>
      <c r="AB60" s="75">
        <f>-STOA!Q60</f>
        <v>0</v>
      </c>
      <c r="AC60">
        <f t="shared" si="0"/>
        <v>2.9758394706618132</v>
      </c>
      <c r="AD60">
        <f t="shared" si="1"/>
        <v>331.20605260230519</v>
      </c>
      <c r="AE60">
        <f>'IDT-1'!E60</f>
        <v>0</v>
      </c>
      <c r="AF60" s="24"/>
      <c r="AG60">
        <f t="shared" si="2"/>
        <v>331.20605260230519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1.3170600000000001</v>
      </c>
      <c r="E61">
        <f>GT_NG!S61</f>
        <v>2.0915860451480506</v>
      </c>
      <c r="F61">
        <f>GT_Spot!S61</f>
        <v>0</v>
      </c>
      <c r="G61">
        <f>PPCL_NG!S61</f>
        <v>41.2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80.953259542292116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199.62</v>
      </c>
      <c r="AB61" s="75">
        <f>-STOA!Q61</f>
        <v>0</v>
      </c>
      <c r="AC61">
        <f t="shared" si="0"/>
        <v>2.9758395841833876</v>
      </c>
      <c r="AD61">
        <f t="shared" si="1"/>
        <v>331.20606600325675</v>
      </c>
      <c r="AE61">
        <f>'IDT-1'!E61</f>
        <v>0</v>
      </c>
      <c r="AF61" s="24"/>
      <c r="AG61">
        <f t="shared" si="2"/>
        <v>331.20606600325675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1.3170600000000001</v>
      </c>
      <c r="E62">
        <f>GT_NG!S62</f>
        <v>2.0915860451480506</v>
      </c>
      <c r="F62">
        <f>GT_Spot!S62</f>
        <v>0</v>
      </c>
      <c r="G62">
        <f>PPCL_NG!S62</f>
        <v>41.2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80.953292844730285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199.62</v>
      </c>
      <c r="AB62" s="75">
        <f>-STOA!Q62</f>
        <v>0</v>
      </c>
      <c r="AC62">
        <f t="shared" si="0"/>
        <v>2.9758398639238681</v>
      </c>
      <c r="AD62">
        <f t="shared" si="1"/>
        <v>331.20609902595447</v>
      </c>
      <c r="AE62">
        <f>'IDT-1'!E62</f>
        <v>0</v>
      </c>
      <c r="AF62" s="24"/>
      <c r="AG62">
        <f t="shared" si="2"/>
        <v>331.20609902595447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1.3170600000000001</v>
      </c>
      <c r="E63">
        <f>GT_NG!S63</f>
        <v>2.0915860451480506</v>
      </c>
      <c r="F63">
        <f>GT_Spot!S63</f>
        <v>0</v>
      </c>
      <c r="G63">
        <f>PPCL_NG!S63</f>
        <v>41.2</v>
      </c>
      <c r="H63">
        <f>PPCL_Spot!S63</f>
        <v>0</v>
      </c>
      <c r="I63">
        <f>Bawana_NG!S63</f>
        <v>18.999306721155953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83.281798217695339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199.62</v>
      </c>
      <c r="AB63" s="75">
        <f>-STOA!Q63</f>
        <v>0</v>
      </c>
      <c r="AC63">
        <f t="shared" si="0"/>
        <v>2.9953934855144855</v>
      </c>
      <c r="AD63">
        <f t="shared" si="1"/>
        <v>333.51435749848486</v>
      </c>
      <c r="AE63">
        <f>'IDT-1'!E63</f>
        <v>0</v>
      </c>
      <c r="AF63" s="24"/>
      <c r="AG63">
        <f t="shared" si="2"/>
        <v>333.51435749848486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1.3170600000000001</v>
      </c>
      <c r="E64">
        <f>GT_NG!S64</f>
        <v>2.0915860451480506</v>
      </c>
      <c r="F64">
        <f>GT_Spot!S64</f>
        <v>0</v>
      </c>
      <c r="G64">
        <f>PPCL_NG!S64</f>
        <v>41.2</v>
      </c>
      <c r="H64">
        <f>PPCL_Spot!S64</f>
        <v>0</v>
      </c>
      <c r="I64">
        <f>Bawana_NG!S64</f>
        <v>18.999306721155953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81.591786995672734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199.62</v>
      </c>
      <c r="AB64" s="75">
        <f>-STOA!Q64</f>
        <v>0</v>
      </c>
      <c r="AC64">
        <f t="shared" si="0"/>
        <v>2.9811973912494949</v>
      </c>
      <c r="AD64">
        <f t="shared" si="1"/>
        <v>331.83854237072723</v>
      </c>
      <c r="AE64">
        <f>'IDT-1'!E64</f>
        <v>0</v>
      </c>
      <c r="AF64" s="24"/>
      <c r="AG64">
        <f t="shared" si="2"/>
        <v>331.83854237072723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1.3170600000000001</v>
      </c>
      <c r="E65">
        <f>GT_NG!S65</f>
        <v>2.0915860451480506</v>
      </c>
      <c r="F65">
        <f>GT_Spot!S65</f>
        <v>0</v>
      </c>
      <c r="G65">
        <f>PPCL_NG!S65</f>
        <v>41.2</v>
      </c>
      <c r="H65">
        <f>PPCL_Spot!S65</f>
        <v>0</v>
      </c>
      <c r="I65">
        <f>Bawana_NG!S65</f>
        <v>18.999306721155953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81.591786995672734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199.62</v>
      </c>
      <c r="AB65" s="75">
        <f>-STOA!Q65</f>
        <v>0</v>
      </c>
      <c r="AC65">
        <f t="shared" si="0"/>
        <v>2.9811973912494949</v>
      </c>
      <c r="AD65">
        <f t="shared" si="1"/>
        <v>331.83854237072723</v>
      </c>
      <c r="AE65">
        <f>'IDT-1'!E65</f>
        <v>0</v>
      </c>
      <c r="AF65" s="24"/>
      <c r="AG65">
        <f t="shared" si="2"/>
        <v>331.83854237072723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1.3170600000000001</v>
      </c>
      <c r="E66">
        <f>GT_NG!S66</f>
        <v>2.0915860451480506</v>
      </c>
      <c r="F66">
        <f>GT_Spot!S66</f>
        <v>0</v>
      </c>
      <c r="G66">
        <f>PPCL_NG!S66</f>
        <v>43.36</v>
      </c>
      <c r="H66">
        <f>PPCL_Spot!S66</f>
        <v>0</v>
      </c>
      <c r="I66">
        <f>Bawana_NG!S66</f>
        <v>18.999306721155953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81.591769167252792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199.62</v>
      </c>
      <c r="AB66" s="75">
        <f>-STOA!Q66</f>
        <v>0</v>
      </c>
      <c r="AC66">
        <f t="shared" si="0"/>
        <v>2.9993412414907672</v>
      </c>
      <c r="AD66">
        <f t="shared" si="1"/>
        <v>333.98038069206603</v>
      </c>
      <c r="AE66">
        <f>'IDT-1'!E66</f>
        <v>0</v>
      </c>
      <c r="AF66" s="24"/>
      <c r="AG66">
        <f t="shared" si="2"/>
        <v>333.98038069206603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1.3170600000000001</v>
      </c>
      <c r="E67">
        <f>GT_NG!S67</f>
        <v>2.0915860451480506</v>
      </c>
      <c r="F67">
        <f>GT_Spot!S67</f>
        <v>0</v>
      </c>
      <c r="G67">
        <f>PPCL_NG!S67</f>
        <v>43.36</v>
      </c>
      <c r="H67">
        <f>PPCL_Spot!S67</f>
        <v>0</v>
      </c>
      <c r="I67">
        <f>Bawana_NG!S67</f>
        <v>18.999306721155953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87.391878488505725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198.95</v>
      </c>
      <c r="AB67" s="75">
        <f>-STOA!Q67</f>
        <v>0</v>
      </c>
      <c r="AC67">
        <f t="shared" si="0"/>
        <v>3.0424341597892921</v>
      </c>
      <c r="AD67">
        <f t="shared" si="1"/>
        <v>339.0673970950204</v>
      </c>
      <c r="AE67">
        <f>'IDT-1'!E67</f>
        <v>0</v>
      </c>
      <c r="AF67" s="24"/>
      <c r="AG67">
        <f t="shared" si="2"/>
        <v>339.0673970950204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1.3170600000000001</v>
      </c>
      <c r="E68">
        <f>GT_NG!S68</f>
        <v>2.0915860451480506</v>
      </c>
      <c r="F68">
        <f>GT_Spot!S68</f>
        <v>0</v>
      </c>
      <c r="G68">
        <f>PPCL_NG!S68</f>
        <v>43.36</v>
      </c>
      <c r="H68">
        <f>PPCL_Spot!S68</f>
        <v>0</v>
      </c>
      <c r="I68">
        <f>Bawana_NG!S68</f>
        <v>18.999306721155953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84.029378120946134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194.32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2.9752971567017914</v>
      </c>
      <c r="AD68">
        <f t="shared" ref="AD68:AD98" si="4">SUM(B68:AB68,AI68:AV68)-AC68</f>
        <v>331.14203373054835</v>
      </c>
      <c r="AE68">
        <f>'IDT-1'!E68</f>
        <v>0</v>
      </c>
      <c r="AF68" s="24"/>
      <c r="AG68">
        <f t="shared" ref="AG68:AG98" si="5">SUM(AD68:AF68)</f>
        <v>331.14203373054835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1.3170600000000001</v>
      </c>
      <c r="E69">
        <f>GT_NG!S69</f>
        <v>2.0915860451480506</v>
      </c>
      <c r="F69">
        <f>GT_Spot!S69</f>
        <v>0</v>
      </c>
      <c r="G69">
        <f>PPCL_NG!S69</f>
        <v>43.36</v>
      </c>
      <c r="H69">
        <f>PPCL_Spot!S69</f>
        <v>0</v>
      </c>
      <c r="I69">
        <f>Bawana_NG!S69</f>
        <v>18.999306721155953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85.076556072721232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189.11</v>
      </c>
      <c r="AB69" s="75">
        <f>-STOA!Q69</f>
        <v>0</v>
      </c>
      <c r="AC69">
        <f t="shared" si="3"/>
        <v>2.9403294514967024</v>
      </c>
      <c r="AD69">
        <f t="shared" si="4"/>
        <v>327.01417938752854</v>
      </c>
      <c r="AE69">
        <f>'IDT-1'!E69</f>
        <v>0</v>
      </c>
      <c r="AF69" s="24"/>
      <c r="AG69">
        <f t="shared" si="5"/>
        <v>327.01417938752854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1.3170600000000001</v>
      </c>
      <c r="E70">
        <f>GT_NG!S70</f>
        <v>2.0915860451480506</v>
      </c>
      <c r="F70">
        <f>GT_Spot!S70</f>
        <v>0</v>
      </c>
      <c r="G70">
        <f>PPCL_NG!S70</f>
        <v>43.36</v>
      </c>
      <c r="H70">
        <f>PPCL_Spot!S70</f>
        <v>0</v>
      </c>
      <c r="I70">
        <f>Bawana_NG!S70</f>
        <v>18.999306721155953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85.076556072721232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181.96999999999997</v>
      </c>
      <c r="AB70" s="75">
        <f>-STOA!Q70</f>
        <v>0</v>
      </c>
      <c r="AC70">
        <f t="shared" si="3"/>
        <v>2.8803534514967026</v>
      </c>
      <c r="AD70">
        <f t="shared" si="4"/>
        <v>319.93415538752851</v>
      </c>
      <c r="AE70">
        <f>'IDT-1'!E70</f>
        <v>0</v>
      </c>
      <c r="AF70" s="24"/>
      <c r="AG70">
        <f t="shared" si="5"/>
        <v>319.93415538752851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1.3170600000000001</v>
      </c>
      <c r="E71">
        <f>GT_NG!S71</f>
        <v>2.0915860451480506</v>
      </c>
      <c r="F71">
        <f>GT_Spot!S71</f>
        <v>0</v>
      </c>
      <c r="G71">
        <f>PPCL_NG!S71</f>
        <v>43.36</v>
      </c>
      <c r="H71">
        <f>PPCL_Spot!S71</f>
        <v>0</v>
      </c>
      <c r="I71">
        <f>Bawana_NG!S71</f>
        <v>18.999306721155953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97.936845917682064</v>
      </c>
      <c r="P71" s="36">
        <v>0</v>
      </c>
      <c r="Q71" s="36">
        <v>0</v>
      </c>
      <c r="R71" s="38">
        <v>0</v>
      </c>
      <c r="S71" s="38">
        <v>7.95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146.57</v>
      </c>
      <c r="AB71" s="75">
        <f>-STOA!Q71</f>
        <v>0</v>
      </c>
      <c r="AC71">
        <f t="shared" si="3"/>
        <v>2.7577998861943733</v>
      </c>
      <c r="AD71">
        <f t="shared" si="4"/>
        <v>305.46699879779163</v>
      </c>
      <c r="AE71">
        <f>'IDT-1'!E71</f>
        <v>0</v>
      </c>
      <c r="AF71" s="24"/>
      <c r="AG71">
        <f t="shared" si="5"/>
        <v>305.46699879779163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1.3170600000000001</v>
      </c>
      <c r="E72">
        <f>GT_NG!S72</f>
        <v>2.0915860451480506</v>
      </c>
      <c r="F72">
        <f>GT_Spot!S72</f>
        <v>0</v>
      </c>
      <c r="G72">
        <f>PPCL_NG!S72</f>
        <v>43.36</v>
      </c>
      <c r="H72">
        <f>PPCL_Spot!S72</f>
        <v>0</v>
      </c>
      <c r="I72">
        <f>Bawana_NG!S72</f>
        <v>18.999306721155953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97.936845917682064</v>
      </c>
      <c r="P72" s="36">
        <v>0</v>
      </c>
      <c r="Q72" s="36">
        <v>0</v>
      </c>
      <c r="R72" s="38">
        <v>0</v>
      </c>
      <c r="S72" s="38">
        <v>7.95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146.57</v>
      </c>
      <c r="AB72" s="75">
        <f>-STOA!Q72</f>
        <v>0</v>
      </c>
      <c r="AC72">
        <f t="shared" si="3"/>
        <v>2.7577998861943733</v>
      </c>
      <c r="AD72">
        <f t="shared" si="4"/>
        <v>305.46699879779163</v>
      </c>
      <c r="AE72">
        <f>'IDT-1'!E72</f>
        <v>0</v>
      </c>
      <c r="AF72" s="24"/>
      <c r="AG72">
        <f t="shared" si="5"/>
        <v>305.46699879779163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1.3170600000000001</v>
      </c>
      <c r="E73">
        <f>GT_NG!S73</f>
        <v>2.0915860451480506</v>
      </c>
      <c r="F73">
        <f>GT_Spot!S73</f>
        <v>0</v>
      </c>
      <c r="G73">
        <f>PPCL_NG!S73</f>
        <v>43.36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97.936845917682064</v>
      </c>
      <c r="P73" s="36">
        <v>0</v>
      </c>
      <c r="Q73" s="36">
        <v>0</v>
      </c>
      <c r="R73" s="38">
        <v>0</v>
      </c>
      <c r="S73" s="38">
        <v>7.95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146.57</v>
      </c>
      <c r="AB73" s="75">
        <f>-STOA!Q73</f>
        <v>0</v>
      </c>
      <c r="AC73">
        <f t="shared" si="3"/>
        <v>2.8764019178851106</v>
      </c>
      <c r="AD73">
        <f t="shared" si="4"/>
        <v>291.349090044945</v>
      </c>
      <c r="AE73">
        <f>'IDT-1'!E73</f>
        <v>0</v>
      </c>
      <c r="AF73" s="24"/>
      <c r="AG73">
        <f t="shared" si="5"/>
        <v>291.349090044945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-24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1.3170600000000001</v>
      </c>
      <c r="E74">
        <f>GT_NG!S74</f>
        <v>2.0915860451480506</v>
      </c>
      <c r="F74">
        <f>GT_Spot!S74</f>
        <v>0</v>
      </c>
      <c r="G74">
        <f>PPCL_NG!S74</f>
        <v>43.36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98.064550590391235</v>
      </c>
      <c r="P74" s="36">
        <v>0</v>
      </c>
      <c r="Q74" s="36">
        <v>0</v>
      </c>
      <c r="R74" s="38">
        <v>0</v>
      </c>
      <c r="S74" s="38">
        <v>7.95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146.57</v>
      </c>
      <c r="AB74" s="75">
        <f>-STOA!Q74</f>
        <v>0</v>
      </c>
      <c r="AC74">
        <f t="shared" si="3"/>
        <v>2.979128529834536</v>
      </c>
      <c r="AD74">
        <f t="shared" si="4"/>
        <v>279.37406810570468</v>
      </c>
      <c r="AE74">
        <f>'IDT-1'!E74</f>
        <v>0</v>
      </c>
      <c r="AF74" s="24"/>
      <c r="AG74">
        <f t="shared" si="5"/>
        <v>279.37406810570468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-36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1.3170600000000001</v>
      </c>
      <c r="E75">
        <f>GT_NG!S75</f>
        <v>2.1098798006449724</v>
      </c>
      <c r="F75">
        <f>GT_Spot!S75</f>
        <v>0</v>
      </c>
      <c r="G75">
        <f>PPCL_NG!S75</f>
        <v>43.36</v>
      </c>
      <c r="H75">
        <f>PPCL_Spot!S75</f>
        <v>0</v>
      </c>
      <c r="I75">
        <f>Bawana_NG!S75</f>
        <v>18.999999999999996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99.206271018033334</v>
      </c>
      <c r="P75" s="36">
        <v>0</v>
      </c>
      <c r="Q75" s="36">
        <v>0</v>
      </c>
      <c r="R75" s="38">
        <v>0</v>
      </c>
      <c r="S75" s="38">
        <v>7.95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146.57</v>
      </c>
      <c r="AB75" s="75">
        <f>-STOA!Q75</f>
        <v>0</v>
      </c>
      <c r="AC75">
        <f t="shared" si="3"/>
        <v>3.090526541671573</v>
      </c>
      <c r="AD75">
        <f t="shared" si="4"/>
        <v>268.42268427700674</v>
      </c>
      <c r="AE75">
        <f>'IDT-1'!E75</f>
        <v>0</v>
      </c>
      <c r="AF75" s="24"/>
      <c r="AG75">
        <f t="shared" si="5"/>
        <v>268.42268427700674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-48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1.3170600000000001</v>
      </c>
      <c r="E76">
        <f>GT_NG!S76</f>
        <v>2.1098798006449724</v>
      </c>
      <c r="F76">
        <f>GT_Spot!S76</f>
        <v>0</v>
      </c>
      <c r="G76">
        <f>PPCL_NG!S76</f>
        <v>43.36</v>
      </c>
      <c r="H76">
        <f>PPCL_Spot!S76</f>
        <v>0</v>
      </c>
      <c r="I76">
        <f>Bawana_NG!S76</f>
        <v>18.999999999999996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103.85165329279138</v>
      </c>
      <c r="P76" s="36">
        <v>0</v>
      </c>
      <c r="Q76" s="36">
        <v>0</v>
      </c>
      <c r="R76" s="38">
        <v>0</v>
      </c>
      <c r="S76" s="38">
        <v>7.95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146.57</v>
      </c>
      <c r="AB76" s="75">
        <f>-STOA!Q76</f>
        <v>0</v>
      </c>
      <c r="AC76">
        <f t="shared" si="3"/>
        <v>3.2650862763777653</v>
      </c>
      <c r="AD76">
        <f t="shared" si="4"/>
        <v>256.89350681705861</v>
      </c>
      <c r="AE76">
        <f>'IDT-1'!E76</f>
        <v>0</v>
      </c>
      <c r="AF76" s="24"/>
      <c r="AG76">
        <f t="shared" si="5"/>
        <v>256.89350681705861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-64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1.3170600000000001</v>
      </c>
      <c r="E77">
        <f>GT_NG!S77</f>
        <v>2.1098798006449724</v>
      </c>
      <c r="F77">
        <f>GT_Spot!S77</f>
        <v>0</v>
      </c>
      <c r="G77">
        <f>PPCL_NG!S77</f>
        <v>43.36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103.97124891592642</v>
      </c>
      <c r="P77" s="36">
        <v>0</v>
      </c>
      <c r="Q77" s="36">
        <v>0</v>
      </c>
      <c r="R77" s="38">
        <v>0</v>
      </c>
      <c r="S77" s="38">
        <v>7.95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-8</v>
      </c>
      <c r="AA77" s="75">
        <f>STOA!K77</f>
        <v>146.57</v>
      </c>
      <c r="AB77" s="75">
        <f>-STOA!Q77</f>
        <v>0</v>
      </c>
      <c r="AC77">
        <f t="shared" si="3"/>
        <v>3.3589889836863231</v>
      </c>
      <c r="AD77">
        <f t="shared" si="4"/>
        <v>253.91919973288506</v>
      </c>
      <c r="AE77">
        <f>'IDT-1'!E77</f>
        <v>0</v>
      </c>
      <c r="AF77" s="24"/>
      <c r="AG77">
        <f t="shared" si="5"/>
        <v>253.91919973288506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-63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1.3170600000000001</v>
      </c>
      <c r="E78">
        <f>GT_NG!S78</f>
        <v>2.1098798006449724</v>
      </c>
      <c r="F78">
        <f>GT_Spot!S78</f>
        <v>0</v>
      </c>
      <c r="G78">
        <f>PPCL_NG!S78</f>
        <v>43.36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105.49801348978657</v>
      </c>
      <c r="P78" s="36">
        <v>0</v>
      </c>
      <c r="Q78" s="36">
        <v>0</v>
      </c>
      <c r="R78" s="38">
        <v>0</v>
      </c>
      <c r="S78" s="38">
        <v>7.95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-16</v>
      </c>
      <c r="AA78" s="75">
        <f>STOA!K78</f>
        <v>146.57</v>
      </c>
      <c r="AB78" s="75">
        <f>-STOA!Q78</f>
        <v>0</v>
      </c>
      <c r="AC78">
        <f t="shared" si="3"/>
        <v>3.44805422563075</v>
      </c>
      <c r="AD78">
        <f t="shared" si="4"/>
        <v>246.35689906480076</v>
      </c>
      <c r="AE78">
        <f>'IDT-1'!E78</f>
        <v>0</v>
      </c>
      <c r="AF78" s="24"/>
      <c r="AG78">
        <f t="shared" si="5"/>
        <v>246.35689906480076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-64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1.3170600000000001</v>
      </c>
      <c r="E79">
        <f>GT_NG!S79</f>
        <v>2.1107822410147992</v>
      </c>
      <c r="F79">
        <f>GT_Spot!S79</f>
        <v>0</v>
      </c>
      <c r="G79">
        <f>PPCL_NG!S79</f>
        <v>43.36</v>
      </c>
      <c r="H79">
        <f>PPCL_Spot!S79</f>
        <v>0</v>
      </c>
      <c r="I79">
        <f>Bawana_NG!S79</f>
        <v>22.999201416617478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106.13830785332991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146.57</v>
      </c>
      <c r="AB79" s="75">
        <f>-STOA!Q79</f>
        <v>0</v>
      </c>
      <c r="AC79">
        <f t="shared" si="3"/>
        <v>3.4195489397836512</v>
      </c>
      <c r="AD79">
        <f t="shared" si="4"/>
        <v>251.0258025711785</v>
      </c>
      <c r="AE79">
        <f>'IDT-1'!E79</f>
        <v>0</v>
      </c>
      <c r="AF79" s="24"/>
      <c r="AG79">
        <f t="shared" si="5"/>
        <v>251.0258025711785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-56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1.3170600000000001</v>
      </c>
      <c r="E80">
        <f>GT_NG!S80</f>
        <v>2.1107822410147992</v>
      </c>
      <c r="F80">
        <f>GT_Spot!S80</f>
        <v>0</v>
      </c>
      <c r="G80">
        <f>PPCL_NG!S80</f>
        <v>43.36</v>
      </c>
      <c r="H80">
        <f>PPCL_Spot!S80</f>
        <v>0</v>
      </c>
      <c r="I80">
        <f>Bawana_NG!S80</f>
        <v>22.999201416617478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106.33796335355503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-25</v>
      </c>
      <c r="AA80" s="75">
        <f>STOA!K80</f>
        <v>146.57</v>
      </c>
      <c r="AB80" s="75">
        <f>-STOA!Q80</f>
        <v>0</v>
      </c>
      <c r="AC80">
        <f t="shared" si="3"/>
        <v>3.4635818346099878</v>
      </c>
      <c r="AD80">
        <f t="shared" si="4"/>
        <v>246.18142517657733</v>
      </c>
      <c r="AE80">
        <f>'IDT-1'!E80</f>
        <v>0</v>
      </c>
      <c r="AF80" s="24"/>
      <c r="AG80">
        <f t="shared" si="5"/>
        <v>246.18142517657733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-56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1.3170600000000001</v>
      </c>
      <c r="E81">
        <f>GT_NG!S81</f>
        <v>2.1107822410147992</v>
      </c>
      <c r="F81">
        <f>GT_Spot!S81</f>
        <v>0</v>
      </c>
      <c r="G81">
        <f>PPCL_NG!S81</f>
        <v>43.36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106.33788015428424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-30</v>
      </c>
      <c r="AA81" s="75">
        <f>STOA!K81</f>
        <v>146.57</v>
      </c>
      <c r="AB81" s="75">
        <f>-STOA!Q81</f>
        <v>0</v>
      </c>
      <c r="AC81">
        <f t="shared" si="3"/>
        <v>3.4974649281558698</v>
      </c>
      <c r="AD81">
        <f t="shared" si="4"/>
        <v>242.14735906473697</v>
      </c>
      <c r="AE81">
        <f>'IDT-1'!E81</f>
        <v>0</v>
      </c>
      <c r="AF81" s="24"/>
      <c r="AG81">
        <f t="shared" si="5"/>
        <v>242.14735906473697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-55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1.3170600000000001</v>
      </c>
      <c r="E82">
        <f>GT_NG!S82</f>
        <v>2.1107822410147992</v>
      </c>
      <c r="F82">
        <f>GT_Spot!S82</f>
        <v>0</v>
      </c>
      <c r="G82">
        <f>PPCL_NG!S82</f>
        <v>43.36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100.54324297910027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-35</v>
      </c>
      <c r="AA82" s="75">
        <f>STOA!K82</f>
        <v>146.57</v>
      </c>
      <c r="AB82" s="75">
        <f>-STOA!Q82</f>
        <v>0</v>
      </c>
      <c r="AC82">
        <f t="shared" si="3"/>
        <v>3.448789975884325</v>
      </c>
      <c r="AD82">
        <f t="shared" si="4"/>
        <v>236.40139684182458</v>
      </c>
      <c r="AE82">
        <f>'IDT-1'!E82</f>
        <v>0</v>
      </c>
      <c r="AF82" s="24"/>
      <c r="AG82">
        <f t="shared" si="5"/>
        <v>236.40139684182458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1.3170600000000001</v>
      </c>
      <c r="E83">
        <f>GT_NG!S83</f>
        <v>2.1107822410147992</v>
      </c>
      <c r="F83">
        <f>GT_Spot!S83</f>
        <v>0</v>
      </c>
      <c r="G83">
        <f>PPCL_NG!S83</f>
        <v>43.36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101.17903011698534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-39</v>
      </c>
      <c r="AA83" s="75">
        <f>STOA!K83</f>
        <v>146.57</v>
      </c>
      <c r="AB83" s="75">
        <f>-STOA!Q83</f>
        <v>0</v>
      </c>
      <c r="AC83">
        <f t="shared" si="3"/>
        <v>3.4880152187421167</v>
      </c>
      <c r="AD83">
        <f t="shared" si="4"/>
        <v>232.99795873685187</v>
      </c>
      <c r="AE83">
        <f>'IDT-1'!E83</f>
        <v>0</v>
      </c>
      <c r="AF83" s="24"/>
      <c r="AG83">
        <f t="shared" si="5"/>
        <v>232.99795873685187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1.3170600000000001</v>
      </c>
      <c r="E84">
        <f>GT_NG!S84</f>
        <v>2.1107822410147992</v>
      </c>
      <c r="F84">
        <f>GT_Spot!S84</f>
        <v>0</v>
      </c>
      <c r="G84">
        <f>PPCL_NG!S84</f>
        <v>43.36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101.17903011698534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-44</v>
      </c>
      <c r="AA84" s="75">
        <f>STOA!K84</f>
        <v>146.57</v>
      </c>
      <c r="AB84" s="75">
        <f>-STOA!Q84</f>
        <v>0</v>
      </c>
      <c r="AC84">
        <f t="shared" si="3"/>
        <v>3.5303710073665613</v>
      </c>
      <c r="AD84">
        <f t="shared" si="4"/>
        <v>227.95560294822741</v>
      </c>
      <c r="AE84">
        <f>'IDT-1'!E84</f>
        <v>0</v>
      </c>
      <c r="AF84" s="24"/>
      <c r="AG84">
        <f t="shared" si="5"/>
        <v>227.95560294822741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1.3170600000000001</v>
      </c>
      <c r="E85">
        <f>GT_NG!S85</f>
        <v>2.1107822410147992</v>
      </c>
      <c r="F85">
        <f>GT_Spot!S85</f>
        <v>0</v>
      </c>
      <c r="G85">
        <f>PPCL_NG!S85</f>
        <v>43.36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101.17903011698534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-47</v>
      </c>
      <c r="AA85" s="75">
        <f>STOA!K85</f>
        <v>146.57</v>
      </c>
      <c r="AB85" s="75">
        <f>-STOA!Q85</f>
        <v>0</v>
      </c>
      <c r="AC85">
        <f t="shared" si="3"/>
        <v>3.5642556382661179</v>
      </c>
      <c r="AD85">
        <f t="shared" si="4"/>
        <v>223.92171831732787</v>
      </c>
      <c r="AE85">
        <f>'IDT-1'!E85</f>
        <v>0</v>
      </c>
      <c r="AF85" s="24"/>
      <c r="AG85">
        <f t="shared" si="5"/>
        <v>223.92171831732787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-51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1.3170600000000001</v>
      </c>
      <c r="E86">
        <f>GT_NG!S86</f>
        <v>2.1107822410147992</v>
      </c>
      <c r="F86">
        <f>GT_Spot!S86</f>
        <v>0</v>
      </c>
      <c r="G86">
        <f>PPCL_NG!S86</f>
        <v>37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99.499004490558676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146.57</v>
      </c>
      <c r="AB86" s="75">
        <f>-STOA!Q86</f>
        <v>0</v>
      </c>
      <c r="AC86">
        <f t="shared" si="3"/>
        <v>3.4458924766547994</v>
      </c>
      <c r="AD86">
        <f t="shared" si="4"/>
        <v>222.00005585251253</v>
      </c>
      <c r="AE86">
        <f>'IDT-1'!E86</f>
        <v>0</v>
      </c>
      <c r="AF86" s="24"/>
      <c r="AG86">
        <f t="shared" si="5"/>
        <v>222.00005585251253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1.3170600000000001</v>
      </c>
      <c r="E87">
        <f>GT_NG!S87</f>
        <v>2.1107822410147992</v>
      </c>
      <c r="F87">
        <f>GT_Spot!S87</f>
        <v>0</v>
      </c>
      <c r="G87">
        <f>PPCL_NG!S87</f>
        <v>37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99.499004490558676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-53</v>
      </c>
      <c r="AA87" s="75">
        <f>STOA!K87</f>
        <v>146.57</v>
      </c>
      <c r="AB87" s="75">
        <f>-STOA!Q87</f>
        <v>0</v>
      </c>
      <c r="AC87">
        <f t="shared" si="3"/>
        <v>3.4713059498294667</v>
      </c>
      <c r="AD87">
        <f t="shared" si="4"/>
        <v>218.97464237933787</v>
      </c>
      <c r="AE87">
        <f>'IDT-1'!E87</f>
        <v>0</v>
      </c>
      <c r="AF87" s="24"/>
      <c r="AG87">
        <f t="shared" si="5"/>
        <v>218.97464237933787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-42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1.3170600000000001</v>
      </c>
      <c r="E88">
        <f>GT_NG!S88</f>
        <v>2.1107822410147992</v>
      </c>
      <c r="F88">
        <f>GT_Spot!S88</f>
        <v>0</v>
      </c>
      <c r="G88">
        <f>PPCL_NG!S88</f>
        <v>35.43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99.499004490558676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-55</v>
      </c>
      <c r="AA88" s="75">
        <f>STOA!K88</f>
        <v>146.57</v>
      </c>
      <c r="AB88" s="75">
        <f>-STOA!Q88</f>
        <v>0</v>
      </c>
      <c r="AC88">
        <f t="shared" si="3"/>
        <v>3.4581179498294663</v>
      </c>
      <c r="AD88">
        <f t="shared" si="4"/>
        <v>217.4178303793378</v>
      </c>
      <c r="AE88">
        <f>'IDT-1'!E88</f>
        <v>0</v>
      </c>
      <c r="AF88" s="24"/>
      <c r="AG88">
        <f t="shared" si="5"/>
        <v>217.4178303793378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1.3170600000000001</v>
      </c>
      <c r="E89">
        <f>GT_NG!S89</f>
        <v>2.1107822410147992</v>
      </c>
      <c r="F89">
        <f>GT_Spot!S89</f>
        <v>0</v>
      </c>
      <c r="G89">
        <f>PPCL_NG!S89</f>
        <v>35.43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99.499004490558676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-57</v>
      </c>
      <c r="AA89" s="75">
        <f>STOA!K89</f>
        <v>146.57</v>
      </c>
      <c r="AB89" s="75">
        <f>-STOA!Q89</f>
        <v>0</v>
      </c>
      <c r="AC89">
        <f t="shared" si="3"/>
        <v>3.4750602652792444</v>
      </c>
      <c r="AD89">
        <f t="shared" si="4"/>
        <v>215.40088806388803</v>
      </c>
      <c r="AE89">
        <f>'IDT-1'!E89</f>
        <v>0</v>
      </c>
      <c r="AF89" s="24"/>
      <c r="AG89">
        <f t="shared" si="5"/>
        <v>215.40088806388803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1.3170600000000001</v>
      </c>
      <c r="E90">
        <f>GT_NG!S90</f>
        <v>2.1107822410147992</v>
      </c>
      <c r="F90">
        <f>GT_Spot!S90</f>
        <v>0</v>
      </c>
      <c r="G90">
        <f>PPCL_NG!S90</f>
        <v>35.43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101.17903011698534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-59</v>
      </c>
      <c r="AA90" s="75">
        <f>STOA!K90</f>
        <v>146.57</v>
      </c>
      <c r="AB90" s="75">
        <f>-STOA!Q90</f>
        <v>0</v>
      </c>
      <c r="AC90">
        <f t="shared" si="3"/>
        <v>3.5230571114407847</v>
      </c>
      <c r="AD90">
        <f t="shared" si="4"/>
        <v>213.03291684415319</v>
      </c>
      <c r="AE90">
        <f>'IDT-1'!E90</f>
        <v>0</v>
      </c>
      <c r="AF90" s="24"/>
      <c r="AG90">
        <f t="shared" si="5"/>
        <v>213.03291684415319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-42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1.3170600000000001</v>
      </c>
      <c r="E91">
        <f>GT_NG!S91</f>
        <v>2.1098798006449724</v>
      </c>
      <c r="F91">
        <f>GT_Spot!S91</f>
        <v>0</v>
      </c>
      <c r="G91">
        <f>PPCL_NG!S91</f>
        <v>35.43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101.38905890642081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-60</v>
      </c>
      <c r="AA91" s="75">
        <f>STOA!K91</f>
        <v>146.57</v>
      </c>
      <c r="AB91" s="75">
        <f>-STOA!Q91</f>
        <v>0</v>
      </c>
      <c r="AC91">
        <f t="shared" si="3"/>
        <v>3.5248137727729363</v>
      </c>
      <c r="AD91">
        <f t="shared" si="4"/>
        <v>213.24028653188665</v>
      </c>
      <c r="AE91">
        <f>'IDT-1'!E91</f>
        <v>0</v>
      </c>
      <c r="AF91" s="24"/>
      <c r="AG91">
        <f t="shared" si="5"/>
        <v>213.24028653188665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-41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1.3170600000000001</v>
      </c>
      <c r="E92">
        <f>GT_NG!S92</f>
        <v>2.1098798006449724</v>
      </c>
      <c r="F92">
        <f>GT_Spot!S92</f>
        <v>0</v>
      </c>
      <c r="G92">
        <f>PPCL_NG!S92</f>
        <v>35.43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101.59908830535034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-61</v>
      </c>
      <c r="AA92" s="75">
        <f>STOA!K92</f>
        <v>146.57</v>
      </c>
      <c r="AB92" s="75">
        <f>-STOA!Q92</f>
        <v>0</v>
      </c>
      <c r="AC92">
        <f t="shared" si="3"/>
        <v>3.5435203351737221</v>
      </c>
      <c r="AD92">
        <f t="shared" si="4"/>
        <v>211.43160936841539</v>
      </c>
      <c r="AE92">
        <f>'IDT-1'!E92</f>
        <v>0</v>
      </c>
      <c r="AF92" s="24"/>
      <c r="AG92">
        <f t="shared" si="5"/>
        <v>211.43160936841539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-42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1.3170600000000001</v>
      </c>
      <c r="E93">
        <f>GT_NG!S93</f>
        <v>2.1098798006449724</v>
      </c>
      <c r="F93">
        <f>GT_Spot!S93</f>
        <v>0</v>
      </c>
      <c r="G93">
        <f>PPCL_NG!S93</f>
        <v>35.43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101.79948770747784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-62</v>
      </c>
      <c r="AA93" s="75">
        <f>STOA!K93</f>
        <v>146.57</v>
      </c>
      <c r="AB93" s="75">
        <f>-STOA!Q93</f>
        <v>0</v>
      </c>
      <c r="AC93">
        <f t="shared" si="3"/>
        <v>3.5536748478764824</v>
      </c>
      <c r="AD93">
        <f t="shared" si="4"/>
        <v>210.62185425784014</v>
      </c>
      <c r="AE93">
        <f>'IDT-1'!E93</f>
        <v>0</v>
      </c>
      <c r="AF93" s="24"/>
      <c r="AG93">
        <f t="shared" si="5"/>
        <v>210.62185425784014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-42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1.3170600000000001</v>
      </c>
      <c r="E94">
        <f>GT_NG!S94</f>
        <v>2.1098798006449724</v>
      </c>
      <c r="F94">
        <f>GT_Spot!S94</f>
        <v>0</v>
      </c>
      <c r="G94">
        <f>PPCL_NG!S94</f>
        <v>35.43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100.35937646498736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-65</v>
      </c>
      <c r="AA94" s="75">
        <f>STOA!K94</f>
        <v>146.57</v>
      </c>
      <c r="AB94" s="75">
        <f>-STOA!Q94</f>
        <v>0</v>
      </c>
      <c r="AC94">
        <f t="shared" si="3"/>
        <v>3.5500490711644521</v>
      </c>
      <c r="AD94">
        <f t="shared" si="4"/>
        <v>208.18536879206169</v>
      </c>
      <c r="AE94">
        <f>'IDT-1'!E94</f>
        <v>0</v>
      </c>
      <c r="AF94" s="24"/>
      <c r="AG94">
        <f t="shared" si="5"/>
        <v>208.18536879206169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1.3170600000000001</v>
      </c>
      <c r="E95">
        <f>GT_NG!S95</f>
        <v>2.1098798006449724</v>
      </c>
      <c r="F95">
        <f>GT_Spot!S95</f>
        <v>0</v>
      </c>
      <c r="G95">
        <f>PPCL_NG!S95</f>
        <v>36.43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99.600810979845292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-68</v>
      </c>
      <c r="AA95" s="75">
        <f>STOA!K95</f>
        <v>146.57</v>
      </c>
      <c r="AB95" s="75">
        <f>-STOA!Q95</f>
        <v>0</v>
      </c>
      <c r="AC95">
        <f t="shared" si="3"/>
        <v>3.5690194365390369</v>
      </c>
      <c r="AD95">
        <f t="shared" si="4"/>
        <v>206.40783294154505</v>
      </c>
      <c r="AE95">
        <f>'IDT-1'!E95</f>
        <v>0</v>
      </c>
      <c r="AF95" s="24"/>
      <c r="AG95">
        <f t="shared" si="5"/>
        <v>206.40783294154505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1.3170600000000001</v>
      </c>
      <c r="E96">
        <f>GT_NG!S96</f>
        <v>2.1098798006449724</v>
      </c>
      <c r="F96">
        <f>GT_Spot!S96</f>
        <v>0</v>
      </c>
      <c r="G96">
        <f>PPCL_NG!S96</f>
        <v>36.43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99.600810979845292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-71</v>
      </c>
      <c r="AA96" s="75">
        <f>STOA!K96</f>
        <v>146.57</v>
      </c>
      <c r="AB96" s="75">
        <f>-STOA!Q96</f>
        <v>0</v>
      </c>
      <c r="AC96">
        <f t="shared" si="3"/>
        <v>3.5944329097137038</v>
      </c>
      <c r="AD96">
        <f t="shared" si="4"/>
        <v>203.38241946837039</v>
      </c>
      <c r="AE96">
        <f>'IDT-1'!E96</f>
        <v>0</v>
      </c>
      <c r="AF96" s="24"/>
      <c r="AG96">
        <f t="shared" si="5"/>
        <v>203.38241946837039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-39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1.3170600000000001</v>
      </c>
      <c r="E97">
        <f>GT_NG!S97</f>
        <v>2.1098798006449724</v>
      </c>
      <c r="F97">
        <f>GT_Spot!S97</f>
        <v>0</v>
      </c>
      <c r="G97">
        <f>PPCL_NG!S97</f>
        <v>36.43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99.600810979845292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-74</v>
      </c>
      <c r="AA97" s="75">
        <f>STOA!K97</f>
        <v>146.57</v>
      </c>
      <c r="AB97" s="75">
        <f>-STOA!Q97</f>
        <v>0</v>
      </c>
      <c r="AC97">
        <f t="shared" si="3"/>
        <v>3.6198463828883716</v>
      </c>
      <c r="AD97">
        <f t="shared" si="4"/>
        <v>200.35700599519572</v>
      </c>
      <c r="AE97">
        <f>'IDT-1'!E97</f>
        <v>0</v>
      </c>
      <c r="AF97" s="24"/>
      <c r="AG97">
        <f t="shared" si="5"/>
        <v>200.35700599519572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-39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1.3170600000000001</v>
      </c>
      <c r="E98">
        <f>GT_NG!S98</f>
        <v>2.1098798006449724</v>
      </c>
      <c r="F98">
        <f>GT_Spot!S98</f>
        <v>0</v>
      </c>
      <c r="G98">
        <f>PPCL_NG!S98</f>
        <v>36.43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99.600810979845292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-78</v>
      </c>
      <c r="AA98" s="75">
        <f>STOA!K98</f>
        <v>146.57</v>
      </c>
      <c r="AB98" s="75">
        <f>-STOA!Q98</f>
        <v>0</v>
      </c>
      <c r="AC98">
        <f t="shared" si="3"/>
        <v>3.6622021715128166</v>
      </c>
      <c r="AD98">
        <f t="shared" si="4"/>
        <v>195.31465020657129</v>
      </c>
      <c r="AE98">
        <f>'IDT-1'!E98</f>
        <v>0</v>
      </c>
      <c r="AF98" s="24"/>
      <c r="AG98">
        <f t="shared" si="5"/>
        <v>195.31465020657129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5.0468423184914735E-2</v>
      </c>
      <c r="F99">
        <f t="shared" si="6"/>
        <v>0</v>
      </c>
      <c r="G99">
        <f t="shared" si="6"/>
        <v>1.0029293403509958</v>
      </c>
      <c r="H99">
        <f t="shared" si="6"/>
        <v>0</v>
      </c>
      <c r="I99">
        <f t="shared" si="6"/>
        <v>0.50798799035689124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2.2650095525985985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0.11690999999999989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-1.0289999999999999</v>
      </c>
      <c r="AA99" s="75">
        <f t="shared" si="6"/>
        <v>3.9335475</v>
      </c>
      <c r="AB99" s="75">
        <f t="shared" si="6"/>
        <v>0</v>
      </c>
      <c r="AC99">
        <f t="shared" si="6"/>
        <v>8.1941772664799628E-2</v>
      </c>
      <c r="AD99">
        <f t="shared" si="6"/>
        <v>5.995520473826601</v>
      </c>
      <c r="AE99">
        <f t="shared" si="6"/>
        <v>0</v>
      </c>
      <c r="AG99">
        <f t="shared" si="6"/>
        <v>5.995520473826601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-0.80200000000000005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45496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17.57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0.27921408382485058</v>
      </c>
      <c r="AD3">
        <f>SUM(B3:AB3,AI3:AV3)-AC3</f>
        <v>32.960557800085937</v>
      </c>
      <c r="AE3">
        <f>'IDT-1'!D3</f>
        <v>0</v>
      </c>
      <c r="AF3" s="24"/>
      <c r="AG3">
        <f>SUM(AD3:AF3)</f>
        <v>32.960557800085937</v>
      </c>
      <c r="AI3" s="34">
        <f>PXIL!L3</f>
        <v>0</v>
      </c>
      <c r="AJ3" s="34">
        <f>PXIL!R3</f>
        <v>0</v>
      </c>
      <c r="AK3" s="34">
        <f>RTM_IEX!L3</f>
        <v>3.08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17.57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0.27610608382485058</v>
      </c>
      <c r="AD4">
        <f t="shared" ref="AD4:AD67" si="1">SUM(B4:AB4,AI4:AV4)-AC4</f>
        <v>32.593665800085937</v>
      </c>
      <c r="AE4">
        <f>'IDT-1'!D4</f>
        <v>0</v>
      </c>
      <c r="AF4" s="24"/>
      <c r="AG4">
        <f t="shared" ref="AG4:AG67" si="2">SUM(AD4:AF4)</f>
        <v>32.593665800085937</v>
      </c>
      <c r="AI4" s="34">
        <f>PXIL!L4</f>
        <v>0</v>
      </c>
      <c r="AJ4" s="34">
        <f>PXIL!R4</f>
        <v>0</v>
      </c>
      <c r="AK4" s="34">
        <f>RTM_IEX!L4</f>
        <v>2.71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17.57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0.30491808382485058</v>
      </c>
      <c r="AD5">
        <f t="shared" si="1"/>
        <v>35.994853800085934</v>
      </c>
      <c r="AE5">
        <f>'IDT-1'!D5</f>
        <v>0</v>
      </c>
      <c r="AF5" s="24"/>
      <c r="AG5">
        <f t="shared" si="2"/>
        <v>35.994853800085934</v>
      </c>
      <c r="AI5" s="34">
        <f>PXIL!L5</f>
        <v>0</v>
      </c>
      <c r="AJ5" s="34">
        <f>PXIL!R5</f>
        <v>0</v>
      </c>
      <c r="AK5" s="34">
        <f>RTM_IEX!L5</f>
        <v>6.14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17.57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0.31247808382485054</v>
      </c>
      <c r="AD6">
        <f t="shared" si="1"/>
        <v>36.887293800085935</v>
      </c>
      <c r="AE6">
        <f>'IDT-1'!D6</f>
        <v>0</v>
      </c>
      <c r="AF6" s="24"/>
      <c r="AG6">
        <f t="shared" si="2"/>
        <v>36.887293800085935</v>
      </c>
      <c r="AI6" s="34">
        <f>PXIL!L6</f>
        <v>0</v>
      </c>
      <c r="AJ6" s="34">
        <f>PXIL!R6</f>
        <v>0</v>
      </c>
      <c r="AK6" s="34">
        <f>RTM_IEX!L6</f>
        <v>7.04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8.8000000000000007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0.30122208382485061</v>
      </c>
      <c r="AD7">
        <f t="shared" si="1"/>
        <v>35.558549800085935</v>
      </c>
      <c r="AE7">
        <f>'IDT-1'!D7</f>
        <v>0</v>
      </c>
      <c r="AF7" s="24"/>
      <c r="AG7">
        <f t="shared" si="2"/>
        <v>35.558549800085935</v>
      </c>
      <c r="AI7" s="34">
        <f>PXIL!L7</f>
        <v>0</v>
      </c>
      <c r="AJ7" s="34">
        <f>PXIL!R7</f>
        <v>0</v>
      </c>
      <c r="AK7" s="34">
        <f>RTM_IEX!L7</f>
        <v>14.47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8.8000000000000007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0.29794608382485055</v>
      </c>
      <c r="AD8">
        <f t="shared" si="1"/>
        <v>35.171825800085941</v>
      </c>
      <c r="AE8">
        <f>'IDT-1'!D8</f>
        <v>0</v>
      </c>
      <c r="AF8" s="24"/>
      <c r="AG8">
        <f t="shared" si="2"/>
        <v>35.171825800085941</v>
      </c>
      <c r="AI8" s="34">
        <f>PXIL!L8</f>
        <v>0</v>
      </c>
      <c r="AJ8" s="34">
        <f>PXIL!R8</f>
        <v>0</v>
      </c>
      <c r="AK8" s="34">
        <f>RTM_IEX!L8</f>
        <v>14.08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8.8000000000000007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0.29635008382485062</v>
      </c>
      <c r="AD9">
        <f t="shared" si="1"/>
        <v>34.983421800085935</v>
      </c>
      <c r="AE9">
        <f>'IDT-1'!D9</f>
        <v>0</v>
      </c>
      <c r="AF9" s="24"/>
      <c r="AG9">
        <f t="shared" si="2"/>
        <v>34.983421800085935</v>
      </c>
      <c r="AI9" s="34">
        <f>PXIL!L9</f>
        <v>0</v>
      </c>
      <c r="AJ9" s="34">
        <f>PXIL!R9</f>
        <v>0</v>
      </c>
      <c r="AK9" s="34">
        <f>RTM_IEX!L9</f>
        <v>13.89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8.8000000000000007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0.29475408382485058</v>
      </c>
      <c r="AD10">
        <f t="shared" si="1"/>
        <v>34.795017800085937</v>
      </c>
      <c r="AE10">
        <f>'IDT-1'!D10</f>
        <v>0</v>
      </c>
      <c r="AF10" s="24"/>
      <c r="AG10">
        <f t="shared" si="2"/>
        <v>34.795017800085937</v>
      </c>
      <c r="AI10" s="34">
        <f>PXIL!L10</f>
        <v>0</v>
      </c>
      <c r="AJ10" s="34">
        <f>PXIL!R10</f>
        <v>0</v>
      </c>
      <c r="AK10" s="34">
        <f>RTM_IEX!L10</f>
        <v>13.7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8.8000000000000007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0.29391408382485057</v>
      </c>
      <c r="AD11">
        <f t="shared" si="1"/>
        <v>34.695857800085932</v>
      </c>
      <c r="AE11">
        <f>'IDT-1'!D11</f>
        <v>0</v>
      </c>
      <c r="AF11" s="24"/>
      <c r="AG11">
        <f t="shared" si="2"/>
        <v>34.695857800085932</v>
      </c>
      <c r="AI11" s="34">
        <f>PXIL!L11</f>
        <v>0</v>
      </c>
      <c r="AJ11" s="34">
        <f>PXIL!R11</f>
        <v>0</v>
      </c>
      <c r="AK11" s="34">
        <f>RTM_IEX!L11</f>
        <v>13.6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8.8000000000000007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0.29307408382485056</v>
      </c>
      <c r="AD12">
        <f t="shared" si="1"/>
        <v>34.596697800085934</v>
      </c>
      <c r="AE12">
        <f>'IDT-1'!D12</f>
        <v>0</v>
      </c>
      <c r="AF12" s="24"/>
      <c r="AG12">
        <f t="shared" si="2"/>
        <v>34.596697800085934</v>
      </c>
      <c r="AI12" s="34">
        <f>PXIL!L12</f>
        <v>0</v>
      </c>
      <c r="AJ12" s="34">
        <f>PXIL!R12</f>
        <v>0</v>
      </c>
      <c r="AK12" s="34">
        <f>RTM_IEX!L12</f>
        <v>13.5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8.8000000000000007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0.29232000000000002</v>
      </c>
      <c r="AD13">
        <f t="shared" si="1"/>
        <v>34.507680000000001</v>
      </c>
      <c r="AE13">
        <f>'IDT-1'!D13</f>
        <v>0</v>
      </c>
      <c r="AF13" s="24"/>
      <c r="AG13">
        <f t="shared" si="2"/>
        <v>34.507680000000001</v>
      </c>
      <c r="AI13" s="34">
        <f>PXIL!L13</f>
        <v>0</v>
      </c>
      <c r="AJ13" s="34">
        <f>PXIL!R13</f>
        <v>0</v>
      </c>
      <c r="AK13" s="34">
        <f>RTM_IEX!L13</f>
        <v>13.41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8.8000000000000007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0.29072399999999998</v>
      </c>
      <c r="AD14">
        <f t="shared" si="1"/>
        <v>34.319276000000002</v>
      </c>
      <c r="AE14">
        <f>'IDT-1'!D14</f>
        <v>0</v>
      </c>
      <c r="AF14" s="24"/>
      <c r="AG14">
        <f t="shared" si="2"/>
        <v>34.319276000000002</v>
      </c>
      <c r="AI14" s="34">
        <f>PXIL!L14</f>
        <v>0</v>
      </c>
      <c r="AJ14" s="34">
        <f>PXIL!R14</f>
        <v>0</v>
      </c>
      <c r="AK14" s="34">
        <f>RTM_IEX!L14</f>
        <v>13.22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8.8000000000000007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0.28828799999999999</v>
      </c>
      <c r="AD15">
        <f t="shared" si="1"/>
        <v>34.031711999999999</v>
      </c>
      <c r="AE15">
        <f>'IDT-1'!D15</f>
        <v>0</v>
      </c>
      <c r="AF15" s="24"/>
      <c r="AG15">
        <f t="shared" si="2"/>
        <v>34.031711999999999</v>
      </c>
      <c r="AI15" s="34">
        <f>PXIL!L15</f>
        <v>0</v>
      </c>
      <c r="AJ15" s="34">
        <f>PXIL!R15</f>
        <v>0</v>
      </c>
      <c r="AK15" s="34">
        <f>RTM_IEX!L15</f>
        <v>12.93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8.8000000000000007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0.28585199999999999</v>
      </c>
      <c r="AD16">
        <f t="shared" si="1"/>
        <v>33.744148000000003</v>
      </c>
      <c r="AE16">
        <f>'IDT-1'!D16</f>
        <v>0</v>
      </c>
      <c r="AF16" s="24"/>
      <c r="AG16">
        <f t="shared" si="2"/>
        <v>33.744148000000003</v>
      </c>
      <c r="AI16" s="34">
        <f>PXIL!L16</f>
        <v>0</v>
      </c>
      <c r="AJ16" s="34">
        <f>PXIL!R16</f>
        <v>0</v>
      </c>
      <c r="AK16" s="34">
        <f>RTM_IEX!L16</f>
        <v>12.64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8.8000000000000007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0.283416</v>
      </c>
      <c r="AD17">
        <f t="shared" si="1"/>
        <v>33.456583999999999</v>
      </c>
      <c r="AE17">
        <f>'IDT-1'!D17</f>
        <v>0</v>
      </c>
      <c r="AF17" s="24"/>
      <c r="AG17">
        <f t="shared" si="2"/>
        <v>33.456583999999999</v>
      </c>
      <c r="AI17" s="34">
        <f>PXIL!L17</f>
        <v>0</v>
      </c>
      <c r="AJ17" s="34">
        <f>PXIL!R17</f>
        <v>0</v>
      </c>
      <c r="AK17" s="34">
        <f>RTM_IEX!L17</f>
        <v>12.35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8.8000000000000007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0.28173599999999999</v>
      </c>
      <c r="AD18">
        <f t="shared" si="1"/>
        <v>33.258263999999997</v>
      </c>
      <c r="AE18">
        <f>'IDT-1'!D18</f>
        <v>0</v>
      </c>
      <c r="AF18" s="24"/>
      <c r="AG18">
        <f t="shared" si="2"/>
        <v>33.258263999999997</v>
      </c>
      <c r="AI18" s="34">
        <f>PXIL!L18</f>
        <v>0</v>
      </c>
      <c r="AJ18" s="34">
        <f>PXIL!R18</f>
        <v>0</v>
      </c>
      <c r="AK18" s="34">
        <f>RTM_IEX!L18</f>
        <v>12.15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8.8493980001360448</v>
      </c>
      <c r="H19">
        <f>PPCL_Spot!R19</f>
        <v>0</v>
      </c>
      <c r="I19">
        <f>Bawana_NG!R19</f>
        <v>5.8397899733870391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0.28055317897759391</v>
      </c>
      <c r="AD19">
        <f t="shared" si="1"/>
        <v>33.118634794545493</v>
      </c>
      <c r="AE19">
        <f>'IDT-1'!D19</f>
        <v>0</v>
      </c>
      <c r="AF19" s="24"/>
      <c r="AG19">
        <f t="shared" si="2"/>
        <v>33.118634794545493</v>
      </c>
      <c r="AI19" s="34">
        <f>PXIL!L19</f>
        <v>0</v>
      </c>
      <c r="AJ19" s="34">
        <f>PXIL!R19</f>
        <v>0</v>
      </c>
      <c r="AK19" s="34">
        <f>RTM_IEX!L19</f>
        <v>11.96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8.8493980001360448</v>
      </c>
      <c r="H20">
        <f>PPCL_Spot!R20</f>
        <v>0</v>
      </c>
      <c r="I20">
        <f>Bawana_NG!R20</f>
        <v>5.8397899733870391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0.27971317897759385</v>
      </c>
      <c r="AD20">
        <f t="shared" si="1"/>
        <v>33.019474794545488</v>
      </c>
      <c r="AE20">
        <f>'IDT-1'!D20</f>
        <v>0</v>
      </c>
      <c r="AF20" s="24"/>
      <c r="AG20">
        <f t="shared" si="2"/>
        <v>33.019474794545488</v>
      </c>
      <c r="AI20" s="34">
        <f>PXIL!L20</f>
        <v>0</v>
      </c>
      <c r="AJ20" s="34">
        <f>PXIL!R20</f>
        <v>0</v>
      </c>
      <c r="AK20" s="34">
        <f>RTM_IEX!L20</f>
        <v>11.86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8.8493980001360448</v>
      </c>
      <c r="H21">
        <f>PPCL_Spot!R21</f>
        <v>0</v>
      </c>
      <c r="I21">
        <f>Bawana_NG!R21</f>
        <v>5.8397899733870391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0.27895717897759387</v>
      </c>
      <c r="AD21">
        <f t="shared" si="1"/>
        <v>32.930230794545494</v>
      </c>
      <c r="AE21">
        <f>'IDT-1'!D21</f>
        <v>0</v>
      </c>
      <c r="AF21" s="24"/>
      <c r="AG21">
        <f t="shared" si="2"/>
        <v>32.930230794545494</v>
      </c>
      <c r="AI21" s="34">
        <f>PXIL!L21</f>
        <v>0</v>
      </c>
      <c r="AJ21" s="34">
        <f>PXIL!R21</f>
        <v>0</v>
      </c>
      <c r="AK21" s="34">
        <f>RTM_IEX!L21</f>
        <v>11.77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8.8493980001360448</v>
      </c>
      <c r="H22">
        <f>PPCL_Spot!R22</f>
        <v>0</v>
      </c>
      <c r="I22">
        <f>Bawana_NG!R22</f>
        <v>5.8397899733870391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0.27971317897759385</v>
      </c>
      <c r="AD22">
        <f t="shared" si="1"/>
        <v>33.019474794545488</v>
      </c>
      <c r="AE22">
        <f>'IDT-1'!D22</f>
        <v>0</v>
      </c>
      <c r="AF22" s="24"/>
      <c r="AG22">
        <f t="shared" si="2"/>
        <v>33.019474794545488</v>
      </c>
      <c r="AI22" s="34">
        <f>PXIL!L22</f>
        <v>0</v>
      </c>
      <c r="AJ22" s="34">
        <f>PXIL!R22</f>
        <v>0</v>
      </c>
      <c r="AK22" s="34">
        <f>RTM_IEX!L22</f>
        <v>11.86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8.8493980001360448</v>
      </c>
      <c r="H23">
        <f>PPCL_Spot!R23</f>
        <v>0</v>
      </c>
      <c r="I23">
        <f>Bawana_NG!R23</f>
        <v>5.8397899733870391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0.2829891789775939</v>
      </c>
      <c r="AD23">
        <f t="shared" si="1"/>
        <v>33.406198794545489</v>
      </c>
      <c r="AE23">
        <f>'IDT-1'!D23</f>
        <v>0</v>
      </c>
      <c r="AF23" s="24"/>
      <c r="AG23">
        <f t="shared" si="2"/>
        <v>33.406198794545489</v>
      </c>
      <c r="AI23" s="34">
        <f>PXIL!L23</f>
        <v>0</v>
      </c>
      <c r="AJ23" s="34">
        <f>PXIL!R23</f>
        <v>0</v>
      </c>
      <c r="AK23" s="34">
        <f>RTM_IEX!L23</f>
        <v>12.25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8.8493980001360448</v>
      </c>
      <c r="H24">
        <f>PPCL_Spot!R24</f>
        <v>0</v>
      </c>
      <c r="I24">
        <f>Bawana_NG!R24</f>
        <v>5.8397899733870391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0.2854251789775939</v>
      </c>
      <c r="AD24">
        <f t="shared" si="1"/>
        <v>33.693762794545485</v>
      </c>
      <c r="AE24">
        <f>'IDT-1'!D24</f>
        <v>0</v>
      </c>
      <c r="AF24" s="24"/>
      <c r="AG24">
        <f t="shared" si="2"/>
        <v>33.693762794545485</v>
      </c>
      <c r="AI24" s="34">
        <f>PXIL!L24</f>
        <v>0</v>
      </c>
      <c r="AJ24" s="34">
        <f>PXIL!R24</f>
        <v>0</v>
      </c>
      <c r="AK24" s="34">
        <f>RTM_IEX!L24</f>
        <v>12.54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8.8493980001360448</v>
      </c>
      <c r="H25">
        <f>PPCL_Spot!R25</f>
        <v>0</v>
      </c>
      <c r="I25">
        <f>Bawana_NG!R25</f>
        <v>5.8397899733870391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0.2829891789775939</v>
      </c>
      <c r="AD25">
        <f t="shared" si="1"/>
        <v>33.406198794545489</v>
      </c>
      <c r="AE25">
        <f>'IDT-1'!D25</f>
        <v>0</v>
      </c>
      <c r="AF25" s="24"/>
      <c r="AG25">
        <f t="shared" si="2"/>
        <v>33.406198794545489</v>
      </c>
      <c r="AI25" s="34">
        <f>PXIL!L25</f>
        <v>0</v>
      </c>
      <c r="AJ25" s="34">
        <f>PXIL!R25</f>
        <v>0</v>
      </c>
      <c r="AK25" s="34">
        <f>RTM_IEX!L25</f>
        <v>12.25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8.8493980001360448</v>
      </c>
      <c r="H26">
        <f>PPCL_Spot!R26</f>
        <v>0</v>
      </c>
      <c r="I26">
        <f>Bawana_NG!R26</f>
        <v>5.8397899733870391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0.2854251789775939</v>
      </c>
      <c r="AD26">
        <f t="shared" si="1"/>
        <v>33.693762794545485</v>
      </c>
      <c r="AE26">
        <f>'IDT-1'!D26</f>
        <v>0</v>
      </c>
      <c r="AF26" s="24"/>
      <c r="AG26">
        <f t="shared" si="2"/>
        <v>33.693762794545485</v>
      </c>
      <c r="AI26" s="34">
        <f>PXIL!L26</f>
        <v>0</v>
      </c>
      <c r="AJ26" s="34">
        <f>PXIL!R26</f>
        <v>0</v>
      </c>
      <c r="AK26" s="34">
        <f>RTM_IEX!L26</f>
        <v>12.54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8.8493980001360448</v>
      </c>
      <c r="H27">
        <f>PPCL_Spot!R27</f>
        <v>0</v>
      </c>
      <c r="I27">
        <f>Bawana_NG!R27</f>
        <v>5.8397899733870391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0.28786117897759389</v>
      </c>
      <c r="AD27">
        <f t="shared" si="1"/>
        <v>33.981326794545488</v>
      </c>
      <c r="AE27">
        <f>'IDT-1'!D27</f>
        <v>0</v>
      </c>
      <c r="AF27" s="24"/>
      <c r="AG27">
        <f t="shared" si="2"/>
        <v>33.981326794545488</v>
      </c>
      <c r="AI27" s="34">
        <f>PXIL!L27</f>
        <v>0</v>
      </c>
      <c r="AJ27" s="34">
        <f>PXIL!R27</f>
        <v>0</v>
      </c>
      <c r="AK27" s="34">
        <f>RTM_IEX!L27</f>
        <v>12.83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8.8493980001360448</v>
      </c>
      <c r="H28">
        <f>PPCL_Spot!R28</f>
        <v>0</v>
      </c>
      <c r="I28">
        <f>Bawana_NG!R28</f>
        <v>5.8397899733870391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0.29113717897759389</v>
      </c>
      <c r="AD28">
        <f t="shared" si="1"/>
        <v>34.368050794545489</v>
      </c>
      <c r="AE28">
        <f>'IDT-1'!D28</f>
        <v>0</v>
      </c>
      <c r="AF28" s="24"/>
      <c r="AG28">
        <f t="shared" si="2"/>
        <v>34.368050794545489</v>
      </c>
      <c r="AI28" s="34">
        <f>PXIL!L28</f>
        <v>0</v>
      </c>
      <c r="AJ28" s="34">
        <f>PXIL!R28</f>
        <v>0</v>
      </c>
      <c r="AK28" s="34">
        <f>RTM_IEX!L28</f>
        <v>13.22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8.8493980001360448</v>
      </c>
      <c r="H29">
        <f>PPCL_Spot!R29</f>
        <v>0</v>
      </c>
      <c r="I29">
        <f>Bawana_NG!R29</f>
        <v>5.8397899733870391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6.75</v>
      </c>
      <c r="AB29" s="75">
        <f>-STOA!R29</f>
        <v>0</v>
      </c>
      <c r="AC29">
        <f t="shared" si="0"/>
        <v>0.29348917897759386</v>
      </c>
      <c r="AD29">
        <f t="shared" si="1"/>
        <v>34.645698794545488</v>
      </c>
      <c r="AE29">
        <f>'IDT-1'!D29</f>
        <v>0</v>
      </c>
      <c r="AF29" s="24"/>
      <c r="AG29">
        <f t="shared" si="2"/>
        <v>34.645698794545488</v>
      </c>
      <c r="AI29" s="34">
        <f>PXIL!L29</f>
        <v>0</v>
      </c>
      <c r="AJ29" s="34">
        <f>PXIL!R29</f>
        <v>0</v>
      </c>
      <c r="AK29" s="34">
        <f>RTM_IEX!L29</f>
        <v>13.5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8.8493980001360448</v>
      </c>
      <c r="H30">
        <f>PPCL_Spot!R30</f>
        <v>0</v>
      </c>
      <c r="I30">
        <f>Bawana_NG!R30</f>
        <v>5.8397899733870391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7.19</v>
      </c>
      <c r="AB30" s="75">
        <f>-STOA!R30</f>
        <v>0</v>
      </c>
      <c r="AC30">
        <f t="shared" si="0"/>
        <v>0.2988651789775939</v>
      </c>
      <c r="AD30">
        <f t="shared" si="1"/>
        <v>35.280322794545491</v>
      </c>
      <c r="AE30">
        <f>'IDT-1'!D30</f>
        <v>0</v>
      </c>
      <c r="AF30" s="24"/>
      <c r="AG30">
        <f t="shared" si="2"/>
        <v>35.280322794545491</v>
      </c>
      <c r="AI30" s="34">
        <f>PXIL!L30</f>
        <v>0</v>
      </c>
      <c r="AJ30" s="34">
        <f>PXIL!R30</f>
        <v>0</v>
      </c>
      <c r="AK30" s="34">
        <f>RTM_IEX!L30</f>
        <v>13.7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8.8493980001360448</v>
      </c>
      <c r="H31">
        <f>PPCL_Spot!R31</f>
        <v>0</v>
      </c>
      <c r="I31">
        <f>Bawana_NG!R31</f>
        <v>5.8397899733870391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7.4700000000000006</v>
      </c>
      <c r="AB31" s="75">
        <f>-STOA!R31</f>
        <v>0</v>
      </c>
      <c r="AC31">
        <f t="shared" si="0"/>
        <v>0.28903717897759384</v>
      </c>
      <c r="AD31">
        <f t="shared" si="1"/>
        <v>34.120150794545488</v>
      </c>
      <c r="AE31">
        <f>'IDT-1'!D31</f>
        <v>0</v>
      </c>
      <c r="AF31" s="24"/>
      <c r="AG31">
        <f t="shared" si="2"/>
        <v>34.120150794545488</v>
      </c>
      <c r="AI31" s="34">
        <f>PXIL!L31</f>
        <v>0</v>
      </c>
      <c r="AJ31" s="34">
        <f>PXIL!R31</f>
        <v>0</v>
      </c>
      <c r="AK31" s="34">
        <f>RTM_IEX!L31</f>
        <v>12.25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8.8493980001360448</v>
      </c>
      <c r="H32">
        <f>PPCL_Spot!R32</f>
        <v>0</v>
      </c>
      <c r="I32">
        <f>Bawana_NG!R32</f>
        <v>5.8397899733870391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8.32</v>
      </c>
      <c r="AB32" s="75">
        <f>-STOA!R32</f>
        <v>0</v>
      </c>
      <c r="AC32">
        <f t="shared" si="0"/>
        <v>0.30835717897759385</v>
      </c>
      <c r="AD32">
        <f t="shared" si="1"/>
        <v>36.400830794545492</v>
      </c>
      <c r="AE32">
        <f>'IDT-1'!D32</f>
        <v>0</v>
      </c>
      <c r="AF32" s="24"/>
      <c r="AG32">
        <f t="shared" si="2"/>
        <v>36.400830794545492</v>
      </c>
      <c r="AI32" s="34">
        <f>PXIL!L32</f>
        <v>0</v>
      </c>
      <c r="AJ32" s="34">
        <f>PXIL!R32</f>
        <v>0</v>
      </c>
      <c r="AK32" s="34">
        <f>RTM_IEX!L32</f>
        <v>13.7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8.8493980001360448</v>
      </c>
      <c r="H33">
        <f>PPCL_Spot!R33</f>
        <v>0</v>
      </c>
      <c r="I33">
        <f>Bawana_NG!R33</f>
        <v>5.8397869079763556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8.41</v>
      </c>
      <c r="AB33" s="75">
        <f>-STOA!R33</f>
        <v>0</v>
      </c>
      <c r="AC33">
        <f t="shared" si="0"/>
        <v>0.32045315322814416</v>
      </c>
      <c r="AD33">
        <f t="shared" si="1"/>
        <v>37.828731754884259</v>
      </c>
      <c r="AE33">
        <f>'IDT-1'!D33</f>
        <v>0</v>
      </c>
      <c r="AF33" s="24"/>
      <c r="AG33">
        <f t="shared" si="2"/>
        <v>37.828731754884259</v>
      </c>
      <c r="AI33" s="34">
        <f>PXIL!L33</f>
        <v>0</v>
      </c>
      <c r="AJ33" s="34">
        <f>PXIL!R33</f>
        <v>0</v>
      </c>
      <c r="AK33" s="34">
        <f>RTM_IEX!L33</f>
        <v>15.05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8.8493980001360448</v>
      </c>
      <c r="H34">
        <f>PPCL_Spot!R34</f>
        <v>0</v>
      </c>
      <c r="I34">
        <f>Bawana_NG!R34</f>
        <v>5.8397869079763556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8.5399999999999991</v>
      </c>
      <c r="AB34" s="75">
        <f>-STOA!R34</f>
        <v>0</v>
      </c>
      <c r="AC34">
        <f t="shared" si="0"/>
        <v>0.33128915322814417</v>
      </c>
      <c r="AD34">
        <f t="shared" si="1"/>
        <v>39.107895754884261</v>
      </c>
      <c r="AE34">
        <f>'IDT-1'!D34</f>
        <v>0</v>
      </c>
      <c r="AF34" s="24"/>
      <c r="AG34">
        <f t="shared" si="2"/>
        <v>39.107895754884261</v>
      </c>
      <c r="AI34" s="34">
        <f>PXIL!L34</f>
        <v>0</v>
      </c>
      <c r="AJ34" s="34">
        <f>PXIL!R34</f>
        <v>0</v>
      </c>
      <c r="AK34" s="34">
        <f>RTM_IEX!L34</f>
        <v>16.21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8.8493980001360448</v>
      </c>
      <c r="H35">
        <f>PPCL_Spot!R35</f>
        <v>0</v>
      </c>
      <c r="I35">
        <f>Bawana_NG!R35</f>
        <v>5.8397869079763556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8.34</v>
      </c>
      <c r="AB35" s="75">
        <f>-STOA!R35</f>
        <v>0</v>
      </c>
      <c r="AC35">
        <f t="shared" si="0"/>
        <v>0.33683315322814411</v>
      </c>
      <c r="AD35">
        <f t="shared" si="1"/>
        <v>39.762351754884257</v>
      </c>
      <c r="AE35">
        <f>'IDT-1'!D35</f>
        <v>0</v>
      </c>
      <c r="AF35" s="24"/>
      <c r="AG35">
        <f t="shared" si="2"/>
        <v>39.762351754884257</v>
      </c>
      <c r="AI35" s="34">
        <f>PXIL!L35</f>
        <v>0</v>
      </c>
      <c r="AJ35" s="34">
        <f>PXIL!R35</f>
        <v>0</v>
      </c>
      <c r="AK35" s="34">
        <f>RTM_IEX!L35</f>
        <v>17.07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8.8493980001360448</v>
      </c>
      <c r="H36">
        <f>PPCL_Spot!R36</f>
        <v>0</v>
      </c>
      <c r="I36">
        <f>Bawana_NG!R36</f>
        <v>5.8397869079763556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8.86</v>
      </c>
      <c r="AB36" s="75">
        <f>-STOA!R36</f>
        <v>0</v>
      </c>
      <c r="AC36">
        <f t="shared" si="0"/>
        <v>0.35984915322814415</v>
      </c>
      <c r="AD36">
        <f t="shared" si="1"/>
        <v>42.479335754884254</v>
      </c>
      <c r="AE36">
        <f>'IDT-1'!D36</f>
        <v>0</v>
      </c>
      <c r="AF36" s="24"/>
      <c r="AG36">
        <f t="shared" si="2"/>
        <v>42.479335754884254</v>
      </c>
      <c r="AI36" s="34">
        <f>PXIL!L36</f>
        <v>0</v>
      </c>
      <c r="AJ36" s="34">
        <f>PXIL!R36</f>
        <v>0</v>
      </c>
      <c r="AK36" s="34">
        <f>RTM_IEX!L36</f>
        <v>19.29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8.8493980001360448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9.26</v>
      </c>
      <c r="AB37" s="75">
        <f>-STOA!R37</f>
        <v>0</v>
      </c>
      <c r="AC37">
        <f t="shared" si="0"/>
        <v>0.37782694320114274</v>
      </c>
      <c r="AD37">
        <f t="shared" si="1"/>
        <v>44.601571056934901</v>
      </c>
      <c r="AE37">
        <f>'IDT-1'!D37</f>
        <v>0</v>
      </c>
      <c r="AF37" s="24"/>
      <c r="AG37">
        <f t="shared" si="2"/>
        <v>44.601571056934901</v>
      </c>
      <c r="AI37" s="34">
        <f>PXIL!L37</f>
        <v>0</v>
      </c>
      <c r="AJ37" s="34">
        <f>PXIL!R37</f>
        <v>0</v>
      </c>
      <c r="AK37" s="34">
        <f>RTM_IEX!L37</f>
        <v>21.03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8.8493980001360448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9.5</v>
      </c>
      <c r="AB38" s="75">
        <f>-STOA!R38</f>
        <v>0</v>
      </c>
      <c r="AC38">
        <f t="shared" si="0"/>
        <v>0.39437494320114275</v>
      </c>
      <c r="AD38">
        <f t="shared" si="1"/>
        <v>46.5550230569349</v>
      </c>
      <c r="AE38">
        <f>'IDT-1'!D38</f>
        <v>0</v>
      </c>
      <c r="AF38" s="24"/>
      <c r="AG38">
        <f t="shared" si="2"/>
        <v>46.5550230569349</v>
      </c>
      <c r="AI38" s="34">
        <f>PXIL!L38</f>
        <v>0</v>
      </c>
      <c r="AJ38" s="34">
        <f>PXIL!R38</f>
        <v>0</v>
      </c>
      <c r="AK38" s="34">
        <f>RTM_IEX!L38</f>
        <v>22.76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8.8493980001360448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9.6900000000000013</v>
      </c>
      <c r="AB39" s="75">
        <f>-STOA!R39</f>
        <v>0</v>
      </c>
      <c r="AC39">
        <f t="shared" si="0"/>
        <v>0.37253494320114278</v>
      </c>
      <c r="AD39">
        <f t="shared" si="1"/>
        <v>43.976863056934903</v>
      </c>
      <c r="AE39">
        <f>'IDT-1'!D39</f>
        <v>0</v>
      </c>
      <c r="AF39" s="24"/>
      <c r="AG39">
        <f t="shared" si="2"/>
        <v>43.976863056934903</v>
      </c>
      <c r="AI39" s="34">
        <f>PXIL!L39</f>
        <v>0</v>
      </c>
      <c r="AJ39" s="34">
        <f>PXIL!R39</f>
        <v>0</v>
      </c>
      <c r="AK39" s="34">
        <f>RTM_IEX!L39</f>
        <v>19.97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8.8000000000000007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10.809999999999999</v>
      </c>
      <c r="AB40" s="75">
        <f>-STOA!R40</f>
        <v>0</v>
      </c>
      <c r="AC40">
        <f t="shared" si="0"/>
        <v>0.37909199999999998</v>
      </c>
      <c r="AD40">
        <f t="shared" si="1"/>
        <v>44.750907999999995</v>
      </c>
      <c r="AE40">
        <f>'IDT-1'!D40</f>
        <v>0</v>
      </c>
      <c r="AF40" s="24"/>
      <c r="AG40">
        <f t="shared" si="2"/>
        <v>44.750907999999995</v>
      </c>
      <c r="AI40" s="34">
        <f>PXIL!L40</f>
        <v>0</v>
      </c>
      <c r="AJ40" s="34">
        <f>PXIL!R40</f>
        <v>0</v>
      </c>
      <c r="AK40" s="34">
        <f>RTM_IEX!L40</f>
        <v>19.68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8.8000000000000007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10.969999999999999</v>
      </c>
      <c r="AB41" s="75">
        <f>-STOA!R41</f>
        <v>0</v>
      </c>
      <c r="AC41">
        <f t="shared" si="0"/>
        <v>0.38446799999999998</v>
      </c>
      <c r="AD41">
        <f t="shared" si="1"/>
        <v>45.385531999999998</v>
      </c>
      <c r="AE41">
        <f>'IDT-1'!D41</f>
        <v>0</v>
      </c>
      <c r="AF41" s="24"/>
      <c r="AG41">
        <f t="shared" si="2"/>
        <v>45.385531999999998</v>
      </c>
      <c r="AI41" s="34">
        <f>PXIL!L41</f>
        <v>0</v>
      </c>
      <c r="AJ41" s="34">
        <f>PXIL!R41</f>
        <v>0</v>
      </c>
      <c r="AK41" s="34">
        <f>RTM_IEX!L41</f>
        <v>20.16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8.8000000000000007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11.04</v>
      </c>
      <c r="AB42" s="75">
        <f>-STOA!R42</f>
        <v>0</v>
      </c>
      <c r="AC42">
        <f t="shared" si="0"/>
        <v>0.384216</v>
      </c>
      <c r="AD42">
        <f t="shared" si="1"/>
        <v>45.355783999999993</v>
      </c>
      <c r="AE42">
        <f>'IDT-1'!D42</f>
        <v>0</v>
      </c>
      <c r="AF42" s="24"/>
      <c r="AG42">
        <f t="shared" si="2"/>
        <v>45.355783999999993</v>
      </c>
      <c r="AI42" s="34">
        <f>PXIL!L42</f>
        <v>0</v>
      </c>
      <c r="AJ42" s="34">
        <f>PXIL!R42</f>
        <v>0</v>
      </c>
      <c r="AK42" s="34">
        <f>RTM_IEX!L42</f>
        <v>20.059999999999999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8.8000000000000007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11.26</v>
      </c>
      <c r="AB43" s="75">
        <f>-STOA!R43</f>
        <v>0</v>
      </c>
      <c r="AC43">
        <f t="shared" si="0"/>
        <v>0.38690399999999997</v>
      </c>
      <c r="AD43">
        <f t="shared" si="1"/>
        <v>45.673096000000001</v>
      </c>
      <c r="AE43">
        <f>'IDT-1'!D43</f>
        <v>0</v>
      </c>
      <c r="AF43" s="24"/>
      <c r="AG43">
        <f t="shared" si="2"/>
        <v>45.673096000000001</v>
      </c>
      <c r="AI43" s="34">
        <f>PXIL!L43</f>
        <v>0</v>
      </c>
      <c r="AJ43" s="34">
        <f>PXIL!R43</f>
        <v>0</v>
      </c>
      <c r="AK43" s="34">
        <f>RTM_IEX!L43</f>
        <v>20.16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8.8000000000000007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</v>
      </c>
      <c r="AB44" s="75">
        <f>-STOA!R44</f>
        <v>0</v>
      </c>
      <c r="AC44">
        <f t="shared" si="0"/>
        <v>0.39211200000000002</v>
      </c>
      <c r="AD44">
        <f t="shared" si="1"/>
        <v>46.287888000000002</v>
      </c>
      <c r="AE44">
        <f>'IDT-1'!D44</f>
        <v>0</v>
      </c>
      <c r="AF44" s="24"/>
      <c r="AG44">
        <f t="shared" si="2"/>
        <v>46.287888000000002</v>
      </c>
      <c r="AI44" s="34">
        <f>PXIL!L44</f>
        <v>0</v>
      </c>
      <c r="AJ44" s="34">
        <f>PXIL!R44</f>
        <v>0</v>
      </c>
      <c r="AK44" s="34">
        <f>RTM_IEX!L44</f>
        <v>20.74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8.8000000000000007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11.49</v>
      </c>
      <c r="AB45" s="75">
        <f>-STOA!R45</f>
        <v>0</v>
      </c>
      <c r="AC45">
        <f t="shared" si="0"/>
        <v>0.39286799999999999</v>
      </c>
      <c r="AD45">
        <f t="shared" si="1"/>
        <v>46.377132000000003</v>
      </c>
      <c r="AE45">
        <f>'IDT-1'!D45</f>
        <v>0</v>
      </c>
      <c r="AF45" s="24"/>
      <c r="AG45">
        <f t="shared" si="2"/>
        <v>46.377132000000003</v>
      </c>
      <c r="AI45" s="34">
        <f>PXIL!L45</f>
        <v>0</v>
      </c>
      <c r="AJ45" s="34">
        <f>PXIL!R45</f>
        <v>0</v>
      </c>
      <c r="AK45" s="34">
        <f>RTM_IEX!L45</f>
        <v>20.64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8.8000000000000007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11.77</v>
      </c>
      <c r="AB46" s="75">
        <f>-STOA!R46</f>
        <v>0</v>
      </c>
      <c r="AC46">
        <f t="shared" si="0"/>
        <v>0.39362399999999997</v>
      </c>
      <c r="AD46">
        <f t="shared" si="1"/>
        <v>46.466375999999997</v>
      </c>
      <c r="AE46">
        <f>'IDT-1'!D46</f>
        <v>0</v>
      </c>
      <c r="AF46" s="24"/>
      <c r="AG46">
        <f t="shared" si="2"/>
        <v>46.466375999999997</v>
      </c>
      <c r="AI46" s="34">
        <f>PXIL!L46</f>
        <v>0</v>
      </c>
      <c r="AJ46" s="34">
        <f>PXIL!R46</f>
        <v>0</v>
      </c>
      <c r="AK46" s="34">
        <f>RTM_IEX!L46</f>
        <v>20.45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8.8000000000000007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12.1</v>
      </c>
      <c r="AB47" s="75">
        <f>-STOA!R47</f>
        <v>0</v>
      </c>
      <c r="AC47">
        <f t="shared" si="0"/>
        <v>0.37858799999999998</v>
      </c>
      <c r="AD47">
        <f t="shared" si="1"/>
        <v>44.691412</v>
      </c>
      <c r="AE47">
        <f>'IDT-1'!D47</f>
        <v>0</v>
      </c>
      <c r="AF47" s="24"/>
      <c r="AG47">
        <f t="shared" si="2"/>
        <v>44.691412</v>
      </c>
      <c r="AI47" s="34">
        <f>PXIL!L47</f>
        <v>0</v>
      </c>
      <c r="AJ47" s="34">
        <f>PXIL!R47</f>
        <v>0</v>
      </c>
      <c r="AK47" s="34">
        <f>RTM_IEX!L47</f>
        <v>18.329999999999998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8.8000000000000007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12.3</v>
      </c>
      <c r="AB48" s="75">
        <f>-STOA!R48</f>
        <v>0</v>
      </c>
      <c r="AC48">
        <f t="shared" si="0"/>
        <v>0.38026799999999994</v>
      </c>
      <c r="AD48">
        <f t="shared" si="1"/>
        <v>44.889731999999995</v>
      </c>
      <c r="AE48">
        <f>'IDT-1'!D48</f>
        <v>0</v>
      </c>
      <c r="AF48" s="24"/>
      <c r="AG48">
        <f t="shared" si="2"/>
        <v>44.889731999999995</v>
      </c>
      <c r="AI48" s="34">
        <f>PXIL!L48</f>
        <v>0</v>
      </c>
      <c r="AJ48" s="34">
        <f>PXIL!R48</f>
        <v>0</v>
      </c>
      <c r="AK48" s="34">
        <f>RTM_IEX!L48</f>
        <v>18.329999999999998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8.8000000000000007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12.440000000000001</v>
      </c>
      <c r="AB49" s="75">
        <f>-STOA!R49</f>
        <v>0</v>
      </c>
      <c r="AC49">
        <f t="shared" si="0"/>
        <v>0.42193199999999997</v>
      </c>
      <c r="AD49">
        <f t="shared" si="1"/>
        <v>49.808068000000006</v>
      </c>
      <c r="AE49">
        <f>'IDT-1'!D49</f>
        <v>0</v>
      </c>
      <c r="AF49" s="24"/>
      <c r="AG49">
        <f t="shared" si="2"/>
        <v>49.808068000000006</v>
      </c>
      <c r="AI49" s="34">
        <f>PXIL!L49</f>
        <v>0</v>
      </c>
      <c r="AJ49" s="34">
        <f>PXIL!R49</f>
        <v>0</v>
      </c>
      <c r="AK49" s="34">
        <f>RTM_IEX!L49</f>
        <v>23.15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8.8000000000000007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12.68</v>
      </c>
      <c r="AB50" s="75">
        <f>-STOA!R50</f>
        <v>0</v>
      </c>
      <c r="AC50">
        <f t="shared" si="0"/>
        <v>0.41991600000000001</v>
      </c>
      <c r="AD50">
        <f t="shared" si="1"/>
        <v>49.570084000000001</v>
      </c>
      <c r="AE50">
        <f>'IDT-1'!D50</f>
        <v>0</v>
      </c>
      <c r="AF50" s="24"/>
      <c r="AG50">
        <f t="shared" si="2"/>
        <v>49.570084000000001</v>
      </c>
      <c r="AI50" s="34">
        <f>PXIL!L50</f>
        <v>0</v>
      </c>
      <c r="AJ50" s="34">
        <f>PXIL!R50</f>
        <v>0</v>
      </c>
      <c r="AK50" s="34">
        <f>RTM_IEX!L50</f>
        <v>22.67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8.8000000000000007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12.88</v>
      </c>
      <c r="AB51" s="75">
        <f>-STOA!R51</f>
        <v>0</v>
      </c>
      <c r="AC51">
        <f t="shared" si="0"/>
        <v>0.43377599999999999</v>
      </c>
      <c r="AD51">
        <f t="shared" si="1"/>
        <v>51.206223999999999</v>
      </c>
      <c r="AE51">
        <f>'IDT-1'!D51</f>
        <v>0</v>
      </c>
      <c r="AF51" s="24"/>
      <c r="AG51">
        <f t="shared" si="2"/>
        <v>51.206223999999999</v>
      </c>
      <c r="AI51" s="34">
        <f>PXIL!L51</f>
        <v>0</v>
      </c>
      <c r="AJ51" s="34">
        <f>PXIL!R51</f>
        <v>0</v>
      </c>
      <c r="AK51" s="34">
        <f>RTM_IEX!L51</f>
        <v>24.12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8.8000000000000007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13.02</v>
      </c>
      <c r="AB52" s="75">
        <f>-STOA!R52</f>
        <v>0</v>
      </c>
      <c r="AC52">
        <f t="shared" si="0"/>
        <v>0.43495200000000001</v>
      </c>
      <c r="AD52">
        <f t="shared" si="1"/>
        <v>51.345047999999998</v>
      </c>
      <c r="AE52">
        <f>'IDT-1'!D52</f>
        <v>0</v>
      </c>
      <c r="AF52" s="24"/>
      <c r="AG52">
        <f t="shared" si="2"/>
        <v>51.345047999999998</v>
      </c>
      <c r="AI52" s="34">
        <f>PXIL!L52</f>
        <v>0</v>
      </c>
      <c r="AJ52" s="34">
        <f>PXIL!R52</f>
        <v>0</v>
      </c>
      <c r="AK52" s="34">
        <f>RTM_IEX!L52</f>
        <v>24.12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8.8000000000000007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13.41</v>
      </c>
      <c r="AB53" s="75">
        <f>-STOA!R53</f>
        <v>0</v>
      </c>
      <c r="AC53">
        <f t="shared" si="0"/>
        <v>0.43822799999999995</v>
      </c>
      <c r="AD53">
        <f t="shared" si="1"/>
        <v>51.731771999999999</v>
      </c>
      <c r="AE53">
        <f>'IDT-1'!D53</f>
        <v>0</v>
      </c>
      <c r="AF53" s="24"/>
      <c r="AG53">
        <f t="shared" si="2"/>
        <v>51.731771999999999</v>
      </c>
      <c r="AI53" s="34">
        <f>PXIL!L53</f>
        <v>0</v>
      </c>
      <c r="AJ53" s="34">
        <f>PXIL!R53</f>
        <v>0</v>
      </c>
      <c r="AK53" s="34">
        <f>RTM_IEX!L53</f>
        <v>24.12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8.8000000000000007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13.700000000000001</v>
      </c>
      <c r="AB54" s="75">
        <f>-STOA!R54</f>
        <v>0</v>
      </c>
      <c r="AC54">
        <f t="shared" si="0"/>
        <v>0.43654799999999999</v>
      </c>
      <c r="AD54">
        <f t="shared" si="1"/>
        <v>51.533451999999997</v>
      </c>
      <c r="AE54">
        <f>'IDT-1'!D54</f>
        <v>0</v>
      </c>
      <c r="AF54" s="24"/>
      <c r="AG54">
        <f t="shared" si="2"/>
        <v>51.533451999999997</v>
      </c>
      <c r="AI54" s="34">
        <f>PXIL!L54</f>
        <v>0</v>
      </c>
      <c r="AJ54" s="34">
        <f>PXIL!R54</f>
        <v>0</v>
      </c>
      <c r="AK54" s="34">
        <f>RTM_IEX!L54</f>
        <v>23.63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8.8000000000000007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14.42</v>
      </c>
      <c r="AB55" s="75">
        <f>-STOA!R55</f>
        <v>0</v>
      </c>
      <c r="AC55">
        <f t="shared" si="0"/>
        <v>0.43453200000000003</v>
      </c>
      <c r="AD55">
        <f t="shared" si="1"/>
        <v>51.295468000000007</v>
      </c>
      <c r="AE55">
        <f>'IDT-1'!D55</f>
        <v>0</v>
      </c>
      <c r="AF55" s="24"/>
      <c r="AG55">
        <f t="shared" si="2"/>
        <v>51.295468000000007</v>
      </c>
      <c r="AI55" s="34">
        <f>PXIL!L55</f>
        <v>0</v>
      </c>
      <c r="AJ55" s="34">
        <f>PXIL!R55</f>
        <v>0</v>
      </c>
      <c r="AK55" s="34">
        <f>RTM_IEX!L55</f>
        <v>22.67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8.8000000000000007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14.66</v>
      </c>
      <c r="AB56" s="75">
        <f>-STOA!R56</f>
        <v>0</v>
      </c>
      <c r="AC56">
        <f t="shared" si="0"/>
        <v>0.43654799999999999</v>
      </c>
      <c r="AD56">
        <f t="shared" si="1"/>
        <v>51.533451999999997</v>
      </c>
      <c r="AE56">
        <f>'IDT-1'!D56</f>
        <v>0</v>
      </c>
      <c r="AF56" s="24"/>
      <c r="AG56">
        <f t="shared" si="2"/>
        <v>51.533451999999997</v>
      </c>
      <c r="AI56" s="34">
        <f>PXIL!L56</f>
        <v>0</v>
      </c>
      <c r="AJ56" s="34">
        <f>PXIL!R56</f>
        <v>0</v>
      </c>
      <c r="AK56" s="34">
        <f>RTM_IEX!L56</f>
        <v>22.67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8.8000000000000007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13.940000000000001</v>
      </c>
      <c r="AB57" s="75">
        <f>-STOA!R57</f>
        <v>0</v>
      </c>
      <c r="AC57">
        <f t="shared" si="0"/>
        <v>0.43453199999999997</v>
      </c>
      <c r="AD57">
        <f t="shared" si="1"/>
        <v>51.295468000000007</v>
      </c>
      <c r="AE57">
        <f>'IDT-1'!D57</f>
        <v>0</v>
      </c>
      <c r="AF57" s="24"/>
      <c r="AG57">
        <f t="shared" si="2"/>
        <v>51.295468000000007</v>
      </c>
      <c r="AI57" s="34">
        <f>PXIL!L57</f>
        <v>0</v>
      </c>
      <c r="AJ57" s="34">
        <f>PXIL!R57</f>
        <v>0</v>
      </c>
      <c r="AK57" s="34">
        <f>RTM_IEX!L57</f>
        <v>23.15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8.8000000000000007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12.93</v>
      </c>
      <c r="AB58" s="75">
        <f>-STOA!R58</f>
        <v>0</v>
      </c>
      <c r="AC58">
        <f t="shared" si="0"/>
        <v>0.43419599999999997</v>
      </c>
      <c r="AD58">
        <f t="shared" si="1"/>
        <v>51.255803999999998</v>
      </c>
      <c r="AE58">
        <f>'IDT-1'!D58</f>
        <v>0</v>
      </c>
      <c r="AF58" s="24"/>
      <c r="AG58">
        <f t="shared" si="2"/>
        <v>51.255803999999998</v>
      </c>
      <c r="AI58" s="34">
        <f>PXIL!L58</f>
        <v>0</v>
      </c>
      <c r="AJ58" s="34">
        <f>PXIL!R58</f>
        <v>0</v>
      </c>
      <c r="AK58" s="34">
        <f>RTM_IEX!L58</f>
        <v>24.12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8.8000000000000007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12.34</v>
      </c>
      <c r="AB59" s="75">
        <f>-STOA!R59</f>
        <v>0</v>
      </c>
      <c r="AC59">
        <f t="shared" si="0"/>
        <v>0.43730399999999997</v>
      </c>
      <c r="AD59">
        <f t="shared" si="1"/>
        <v>51.622696000000005</v>
      </c>
      <c r="AE59">
        <f>'IDT-1'!D59</f>
        <v>0</v>
      </c>
      <c r="AF59" s="24"/>
      <c r="AG59">
        <f t="shared" si="2"/>
        <v>51.622696000000005</v>
      </c>
      <c r="AI59" s="34">
        <f>PXIL!L59</f>
        <v>0</v>
      </c>
      <c r="AJ59" s="34">
        <f>PXIL!R59</f>
        <v>0</v>
      </c>
      <c r="AK59" s="34">
        <f>RTM_IEX!L59</f>
        <v>25.08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8.8000000000000007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11.77</v>
      </c>
      <c r="AB60" s="75">
        <f>-STOA!R60</f>
        <v>0</v>
      </c>
      <c r="AC60">
        <f t="shared" si="0"/>
        <v>0.43654799999999994</v>
      </c>
      <c r="AD60">
        <f t="shared" si="1"/>
        <v>51.533451999999997</v>
      </c>
      <c r="AE60">
        <f>'IDT-1'!D60</f>
        <v>0</v>
      </c>
      <c r="AF60" s="24"/>
      <c r="AG60">
        <f t="shared" si="2"/>
        <v>51.533451999999997</v>
      </c>
      <c r="AI60" s="34">
        <f>PXIL!L60</f>
        <v>0</v>
      </c>
      <c r="AJ60" s="34">
        <f>PXIL!R60</f>
        <v>0</v>
      </c>
      <c r="AK60" s="34">
        <f>RTM_IEX!L60</f>
        <v>25.56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8.8000000000000007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11.24</v>
      </c>
      <c r="AB61" s="75">
        <f>-STOA!R61</f>
        <v>0</v>
      </c>
      <c r="AC61">
        <f t="shared" si="0"/>
        <v>0.43612799999999996</v>
      </c>
      <c r="AD61">
        <f t="shared" si="1"/>
        <v>51.483872000000005</v>
      </c>
      <c r="AE61">
        <f>'IDT-1'!D61</f>
        <v>0</v>
      </c>
      <c r="AF61" s="24"/>
      <c r="AG61">
        <f t="shared" si="2"/>
        <v>51.483872000000005</v>
      </c>
      <c r="AI61" s="34">
        <f>PXIL!L61</f>
        <v>0</v>
      </c>
      <c r="AJ61" s="34">
        <f>PXIL!R61</f>
        <v>0</v>
      </c>
      <c r="AK61" s="34">
        <f>RTM_IEX!L61</f>
        <v>26.04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8.8000000000000007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10.8</v>
      </c>
      <c r="AB62" s="75">
        <f>-STOA!R62</f>
        <v>0</v>
      </c>
      <c r="AC62">
        <f t="shared" si="0"/>
        <v>0.43243199999999998</v>
      </c>
      <c r="AD62">
        <f t="shared" si="1"/>
        <v>51.047568000000005</v>
      </c>
      <c r="AE62">
        <f>'IDT-1'!D62</f>
        <v>0</v>
      </c>
      <c r="AF62" s="24"/>
      <c r="AG62">
        <f t="shared" si="2"/>
        <v>51.047568000000005</v>
      </c>
      <c r="AI62" s="34">
        <f>PXIL!L62</f>
        <v>0</v>
      </c>
      <c r="AJ62" s="34">
        <f>PXIL!R62</f>
        <v>0</v>
      </c>
      <c r="AK62" s="34">
        <f>RTM_IEX!L62</f>
        <v>26.04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8.8000000000000007</v>
      </c>
      <c r="H63">
        <f>PPCL_Spot!R63</f>
        <v>0</v>
      </c>
      <c r="I63">
        <f>Bawana_NG!R63</f>
        <v>5.8397869079763556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10.61</v>
      </c>
      <c r="AB63" s="75">
        <f>-STOA!R63</f>
        <v>0</v>
      </c>
      <c r="AC63">
        <f t="shared" si="0"/>
        <v>0.4349502100270014</v>
      </c>
      <c r="AD63">
        <f t="shared" si="1"/>
        <v>51.344836697949354</v>
      </c>
      <c r="AE63">
        <f>'IDT-1'!D63</f>
        <v>0</v>
      </c>
      <c r="AF63" s="24"/>
      <c r="AG63">
        <f t="shared" si="2"/>
        <v>51.344836697949354</v>
      </c>
      <c r="AI63" s="34">
        <f>PXIL!L63</f>
        <v>0</v>
      </c>
      <c r="AJ63" s="34">
        <f>PXIL!R63</f>
        <v>0</v>
      </c>
      <c r="AK63" s="34">
        <f>RTM_IEX!L63</f>
        <v>26.53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8.8000000000000007</v>
      </c>
      <c r="H64">
        <f>PPCL_Spot!R64</f>
        <v>0</v>
      </c>
      <c r="I64">
        <f>Bawana_NG!R64</f>
        <v>5.8397869079763556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10.42</v>
      </c>
      <c r="AB64" s="75">
        <f>-STOA!R64</f>
        <v>0</v>
      </c>
      <c r="AC64">
        <f t="shared" si="0"/>
        <v>0.43335421002700136</v>
      </c>
      <c r="AD64">
        <f t="shared" si="1"/>
        <v>51.156432697949363</v>
      </c>
      <c r="AE64">
        <f>'IDT-1'!D64</f>
        <v>0</v>
      </c>
      <c r="AF64" s="24"/>
      <c r="AG64">
        <f t="shared" si="2"/>
        <v>51.156432697949363</v>
      </c>
      <c r="AI64" s="34">
        <f>PXIL!L64</f>
        <v>0</v>
      </c>
      <c r="AJ64" s="34">
        <f>PXIL!R64</f>
        <v>0</v>
      </c>
      <c r="AK64" s="34">
        <f>RTM_IEX!L64</f>
        <v>26.53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8.8000000000000007</v>
      </c>
      <c r="H65">
        <f>PPCL_Spot!R65</f>
        <v>0</v>
      </c>
      <c r="I65">
        <f>Bawana_NG!R65</f>
        <v>5.8397869079763556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10.220000000000001</v>
      </c>
      <c r="AB65" s="75">
        <f>-STOA!R65</f>
        <v>0</v>
      </c>
      <c r="AC65">
        <f t="shared" si="0"/>
        <v>0.43570621002700138</v>
      </c>
      <c r="AD65">
        <f t="shared" si="1"/>
        <v>51.434080697949362</v>
      </c>
      <c r="AE65">
        <f>'IDT-1'!D65</f>
        <v>0</v>
      </c>
      <c r="AF65" s="24"/>
      <c r="AG65">
        <f t="shared" si="2"/>
        <v>51.434080697949362</v>
      </c>
      <c r="AI65" s="34">
        <f>PXIL!L65</f>
        <v>0</v>
      </c>
      <c r="AJ65" s="34">
        <f>PXIL!R65</f>
        <v>0</v>
      </c>
      <c r="AK65" s="34">
        <f>RTM_IEX!L65</f>
        <v>27.01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8.8000000000000007</v>
      </c>
      <c r="H66">
        <f>PPCL_Spot!R66</f>
        <v>0</v>
      </c>
      <c r="I66">
        <f>Bawana_NG!R66</f>
        <v>5.8397869079763556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10.030000000000001</v>
      </c>
      <c r="AB66" s="75">
        <f>-STOA!R66</f>
        <v>0</v>
      </c>
      <c r="AC66">
        <f t="shared" si="0"/>
        <v>0.4341102100270014</v>
      </c>
      <c r="AD66">
        <f t="shared" si="1"/>
        <v>51.245676697949364</v>
      </c>
      <c r="AE66">
        <f>'IDT-1'!D66</f>
        <v>0</v>
      </c>
      <c r="AF66" s="24"/>
      <c r="AG66">
        <f t="shared" si="2"/>
        <v>51.245676697949364</v>
      </c>
      <c r="AI66" s="34">
        <f>PXIL!L66</f>
        <v>0</v>
      </c>
      <c r="AJ66" s="34">
        <f>PXIL!R66</f>
        <v>0</v>
      </c>
      <c r="AK66" s="34">
        <f>RTM_IEX!L66</f>
        <v>27.01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8.8000000000000007</v>
      </c>
      <c r="H67">
        <f>PPCL_Spot!R67</f>
        <v>0</v>
      </c>
      <c r="I67">
        <f>Bawana_NG!R67</f>
        <v>5.8397869079763556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9.84</v>
      </c>
      <c r="AB67" s="75">
        <f>-STOA!R67</f>
        <v>0</v>
      </c>
      <c r="AC67">
        <f t="shared" si="0"/>
        <v>0.43251421002700136</v>
      </c>
      <c r="AD67">
        <f t="shared" si="1"/>
        <v>51.057272697949351</v>
      </c>
      <c r="AE67">
        <f>'IDT-1'!D67</f>
        <v>0</v>
      </c>
      <c r="AF67" s="24"/>
      <c r="AG67">
        <f t="shared" si="2"/>
        <v>51.057272697949351</v>
      </c>
      <c r="AI67" s="34">
        <f>PXIL!L67</f>
        <v>0</v>
      </c>
      <c r="AJ67" s="34">
        <f>PXIL!R67</f>
        <v>0</v>
      </c>
      <c r="AK67" s="34">
        <f>RTM_IEX!L67</f>
        <v>27.01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8.8000000000000007</v>
      </c>
      <c r="H68">
        <f>PPCL_Spot!R68</f>
        <v>0</v>
      </c>
      <c r="I68">
        <f>Bawana_NG!R68</f>
        <v>5.8397869079763556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9.4499999999999993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0.42923821002700135</v>
      </c>
      <c r="AD68">
        <f t="shared" ref="AD68:AD98" si="4">SUM(B68:AB68,AI68:AV68)-AC68</f>
        <v>50.67054869794935</v>
      </c>
      <c r="AE68">
        <f>'IDT-1'!D68</f>
        <v>0</v>
      </c>
      <c r="AF68" s="24"/>
      <c r="AG68">
        <f t="shared" ref="AG68:AG98" si="5">SUM(AD68:AF68)</f>
        <v>50.67054869794935</v>
      </c>
      <c r="AI68" s="34">
        <f>PXIL!L68</f>
        <v>0</v>
      </c>
      <c r="AJ68" s="34">
        <f>PXIL!R68</f>
        <v>0</v>
      </c>
      <c r="AK68" s="34">
        <f>RTM_IEX!L68</f>
        <v>27.01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8.8000000000000007</v>
      </c>
      <c r="H69">
        <f>PPCL_Spot!R69</f>
        <v>0</v>
      </c>
      <c r="I69">
        <f>Bawana_NG!R69</f>
        <v>5.8397869079763556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9.16</v>
      </c>
      <c r="AB69" s="75">
        <f>-STOA!R69</f>
        <v>0</v>
      </c>
      <c r="AC69">
        <f t="shared" si="3"/>
        <v>0.41865421002700132</v>
      </c>
      <c r="AD69">
        <f t="shared" si="4"/>
        <v>49.421132697949353</v>
      </c>
      <c r="AE69">
        <f>'IDT-1'!D69</f>
        <v>0</v>
      </c>
      <c r="AF69" s="24"/>
      <c r="AG69">
        <f t="shared" si="5"/>
        <v>49.421132697949353</v>
      </c>
      <c r="AI69" s="34">
        <f>PXIL!L69</f>
        <v>0</v>
      </c>
      <c r="AJ69" s="34">
        <f>PXIL!R69</f>
        <v>0</v>
      </c>
      <c r="AK69" s="34">
        <f>RTM_IEX!L69</f>
        <v>26.04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8.8000000000000007</v>
      </c>
      <c r="H70">
        <f>PPCL_Spot!R70</f>
        <v>0</v>
      </c>
      <c r="I70">
        <f>Bawana_NG!R70</f>
        <v>5.8397869079763556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8.6000000000000014</v>
      </c>
      <c r="AB70" s="75">
        <f>-STOA!R70</f>
        <v>0</v>
      </c>
      <c r="AC70">
        <f t="shared" si="3"/>
        <v>0.39782221002700136</v>
      </c>
      <c r="AD70">
        <f t="shared" si="4"/>
        <v>46.961964697949355</v>
      </c>
      <c r="AE70">
        <f>'IDT-1'!D70</f>
        <v>0</v>
      </c>
      <c r="AF70" s="24"/>
      <c r="AG70">
        <f t="shared" si="5"/>
        <v>46.961964697949355</v>
      </c>
      <c r="AI70" s="34">
        <f>PXIL!L70</f>
        <v>0</v>
      </c>
      <c r="AJ70" s="34">
        <f>PXIL!R70</f>
        <v>0</v>
      </c>
      <c r="AK70" s="34">
        <f>RTM_IEX!L70</f>
        <v>24.12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8.8000000000000007</v>
      </c>
      <c r="H71">
        <f>PPCL_Spot!R71</f>
        <v>0</v>
      </c>
      <c r="I71">
        <f>Bawana_NG!R71</f>
        <v>5.8397869079763556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8.3500000000000014</v>
      </c>
      <c r="AB71" s="75">
        <f>-STOA!R71</f>
        <v>0</v>
      </c>
      <c r="AC71">
        <f t="shared" si="3"/>
        <v>0.37951021002700142</v>
      </c>
      <c r="AD71">
        <f t="shared" si="4"/>
        <v>44.800276697949364</v>
      </c>
      <c r="AE71">
        <f>'IDT-1'!D71</f>
        <v>0</v>
      </c>
      <c r="AF71" s="24"/>
      <c r="AG71">
        <f t="shared" si="5"/>
        <v>44.800276697949364</v>
      </c>
      <c r="AI71" s="34">
        <f>PXIL!L71</f>
        <v>0</v>
      </c>
      <c r="AJ71" s="34">
        <f>PXIL!R71</f>
        <v>0</v>
      </c>
      <c r="AK71" s="34">
        <f>RTM_IEX!L71</f>
        <v>22.19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8.8000000000000007</v>
      </c>
      <c r="H72">
        <f>PPCL_Spot!R72</f>
        <v>0</v>
      </c>
      <c r="I72">
        <f>Bawana_NG!R72</f>
        <v>5.8397869079763556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7.91</v>
      </c>
      <c r="AB72" s="75">
        <f>-STOA!R72</f>
        <v>0</v>
      </c>
      <c r="AC72">
        <f t="shared" si="3"/>
        <v>0.35960221002700138</v>
      </c>
      <c r="AD72">
        <f t="shared" si="4"/>
        <v>42.450184697949361</v>
      </c>
      <c r="AE72">
        <f>'IDT-1'!D72</f>
        <v>0</v>
      </c>
      <c r="AF72" s="24"/>
      <c r="AG72">
        <f t="shared" si="5"/>
        <v>42.450184697949361</v>
      </c>
      <c r="AI72" s="34">
        <f>PXIL!L72</f>
        <v>0</v>
      </c>
      <c r="AJ72" s="34">
        <f>PXIL!R72</f>
        <v>0</v>
      </c>
      <c r="AK72" s="34">
        <f>RTM_IEX!L72</f>
        <v>20.260000000000002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8.8000000000000007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7.96</v>
      </c>
      <c r="AB73" s="75">
        <f>-STOA!R73</f>
        <v>0</v>
      </c>
      <c r="AC73">
        <f t="shared" si="3"/>
        <v>0.34381200000000001</v>
      </c>
      <c r="AD73">
        <f t="shared" si="4"/>
        <v>40.586188</v>
      </c>
      <c r="AE73">
        <f>'IDT-1'!D73</f>
        <v>0</v>
      </c>
      <c r="AF73" s="24"/>
      <c r="AG73">
        <f t="shared" si="5"/>
        <v>40.586188</v>
      </c>
      <c r="AI73" s="34">
        <f>PXIL!L73</f>
        <v>0</v>
      </c>
      <c r="AJ73" s="34">
        <f>PXIL!R73</f>
        <v>0</v>
      </c>
      <c r="AK73" s="34">
        <f>RTM_IEX!L73</f>
        <v>18.329999999999998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8.8000000000000007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7.93</v>
      </c>
      <c r="AB74" s="75">
        <f>-STOA!R74</f>
        <v>0</v>
      </c>
      <c r="AC74">
        <f t="shared" si="3"/>
        <v>0.32734799999999997</v>
      </c>
      <c r="AD74">
        <f t="shared" si="4"/>
        <v>38.642651999999998</v>
      </c>
      <c r="AE74">
        <f>'IDT-1'!D74</f>
        <v>0</v>
      </c>
      <c r="AF74" s="24"/>
      <c r="AG74">
        <f t="shared" si="5"/>
        <v>38.642651999999998</v>
      </c>
      <c r="AI74" s="34">
        <f>PXIL!L74</f>
        <v>0</v>
      </c>
      <c r="AJ74" s="34">
        <f>PXIL!R74</f>
        <v>0</v>
      </c>
      <c r="AK74" s="34">
        <f>RTM_IEX!L74</f>
        <v>16.399999999999999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8.8000000000000007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7.54</v>
      </c>
      <c r="AB75" s="75">
        <f>-STOA!R75</f>
        <v>0</v>
      </c>
      <c r="AC75">
        <f t="shared" si="3"/>
        <v>0.32407199999999992</v>
      </c>
      <c r="AD75">
        <f t="shared" si="4"/>
        <v>38.255927999999997</v>
      </c>
      <c r="AE75">
        <f>'IDT-1'!D75</f>
        <v>0</v>
      </c>
      <c r="AF75" s="24"/>
      <c r="AG75">
        <f t="shared" si="5"/>
        <v>38.255927999999997</v>
      </c>
      <c r="AI75" s="34">
        <f>PXIL!L75</f>
        <v>0</v>
      </c>
      <c r="AJ75" s="34">
        <f>PXIL!R75</f>
        <v>0</v>
      </c>
      <c r="AK75" s="34">
        <f>RTM_IEX!L75</f>
        <v>16.399999999999999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8.8000000000000007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7.24</v>
      </c>
      <c r="AB76" s="75">
        <f>-STOA!R76</f>
        <v>0</v>
      </c>
      <c r="AC76">
        <f t="shared" si="3"/>
        <v>0.32155199999999995</v>
      </c>
      <c r="AD76">
        <f t="shared" si="4"/>
        <v>37.958448000000004</v>
      </c>
      <c r="AE76">
        <f>'IDT-1'!D76</f>
        <v>0</v>
      </c>
      <c r="AF76" s="24"/>
      <c r="AG76">
        <f t="shared" si="5"/>
        <v>37.958448000000004</v>
      </c>
      <c r="AI76" s="34">
        <f>PXIL!L76</f>
        <v>0</v>
      </c>
      <c r="AJ76" s="34">
        <f>PXIL!R76</f>
        <v>0</v>
      </c>
      <c r="AK76" s="34">
        <f>RTM_IEX!L76</f>
        <v>16.399999999999999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8.8000000000000007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7.0600000000000005</v>
      </c>
      <c r="AB77" s="75">
        <f>-STOA!R77</f>
        <v>0</v>
      </c>
      <c r="AC77">
        <f t="shared" si="3"/>
        <v>0.32003999999999999</v>
      </c>
      <c r="AD77">
        <f t="shared" si="4"/>
        <v>37.779960000000003</v>
      </c>
      <c r="AE77">
        <f>'IDT-1'!D77</f>
        <v>0</v>
      </c>
      <c r="AF77" s="24"/>
      <c r="AG77">
        <f t="shared" si="5"/>
        <v>37.779960000000003</v>
      </c>
      <c r="AI77" s="34">
        <f>PXIL!L77</f>
        <v>0</v>
      </c>
      <c r="AJ77" s="34">
        <f>PXIL!R77</f>
        <v>0</v>
      </c>
      <c r="AK77" s="34">
        <f>RTM_IEX!L77</f>
        <v>16.399999999999999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8.8000000000000007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0.31735199999999997</v>
      </c>
      <c r="AD78">
        <f t="shared" si="4"/>
        <v>37.462648000000002</v>
      </c>
      <c r="AE78">
        <f>'IDT-1'!D78</f>
        <v>0</v>
      </c>
      <c r="AF78" s="24"/>
      <c r="AG78">
        <f t="shared" si="5"/>
        <v>37.462648000000002</v>
      </c>
      <c r="AI78" s="34">
        <f>PXIL!L78</f>
        <v>0</v>
      </c>
      <c r="AJ78" s="34">
        <f>PXIL!R78</f>
        <v>0</v>
      </c>
      <c r="AK78" s="34">
        <f>RTM_IEX!L78</f>
        <v>16.39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8.8000000000000007</v>
      </c>
      <c r="H79">
        <f>PPCL_Spot!R79</f>
        <v>0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0.3254982967258081</v>
      </c>
      <c r="AD79">
        <f t="shared" si="4"/>
        <v>38.424298932537063</v>
      </c>
      <c r="AE79">
        <f>'IDT-1'!D79</f>
        <v>0</v>
      </c>
      <c r="AF79" s="24"/>
      <c r="AG79">
        <f t="shared" si="5"/>
        <v>38.424298932537063</v>
      </c>
      <c r="AI79" s="34">
        <f>PXIL!L79</f>
        <v>0</v>
      </c>
      <c r="AJ79" s="34">
        <f>PXIL!R79</f>
        <v>0</v>
      </c>
      <c r="AK79" s="34">
        <f>RTM_IEX!L79</f>
        <v>17.36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8.8000000000000007</v>
      </c>
      <c r="H80">
        <f>PPCL_Spot!R80</f>
        <v>0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0.25292229672580813</v>
      </c>
      <c r="AD80">
        <f t="shared" si="4"/>
        <v>29.856874932537067</v>
      </c>
      <c r="AE80">
        <f>'IDT-1'!D80</f>
        <v>0</v>
      </c>
      <c r="AF80" s="24"/>
      <c r="AG80">
        <f t="shared" si="5"/>
        <v>29.856874932537067</v>
      </c>
      <c r="AI80" s="34">
        <f>PXIL!L80</f>
        <v>0</v>
      </c>
      <c r="AJ80" s="34">
        <f>PXIL!R80</f>
        <v>0</v>
      </c>
      <c r="AK80" s="34">
        <f>RTM_IEX!L80</f>
        <v>8.7200000000000006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8.8000000000000007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0.22024608382485059</v>
      </c>
      <c r="AD81">
        <f t="shared" si="4"/>
        <v>25.999525800085937</v>
      </c>
      <c r="AE81">
        <f>'IDT-1'!D81</f>
        <v>0</v>
      </c>
      <c r="AF81" s="24"/>
      <c r="AG81">
        <f t="shared" si="5"/>
        <v>25.999525800085937</v>
      </c>
      <c r="AI81" s="34">
        <f>PXIL!L81</f>
        <v>0</v>
      </c>
      <c r="AJ81" s="34">
        <f>PXIL!R81</f>
        <v>0</v>
      </c>
      <c r="AK81" s="34">
        <f>RTM_IEX!L81</f>
        <v>4.83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8.8000000000000007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0.21537408382485057</v>
      </c>
      <c r="AD82">
        <f t="shared" si="4"/>
        <v>25.424397800085934</v>
      </c>
      <c r="AE82">
        <f>'IDT-1'!D82</f>
        <v>0</v>
      </c>
      <c r="AF82" s="24"/>
      <c r="AG82">
        <f t="shared" si="5"/>
        <v>25.424397800085934</v>
      </c>
      <c r="AI82" s="34">
        <f>PXIL!L82</f>
        <v>0</v>
      </c>
      <c r="AJ82" s="34">
        <f>PXIL!R82</f>
        <v>0</v>
      </c>
      <c r="AK82" s="34">
        <f>RTM_IEX!L82</f>
        <v>4.25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8.8000000000000007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0.20521008382485059</v>
      </c>
      <c r="AD83">
        <f t="shared" si="4"/>
        <v>24.224561800085933</v>
      </c>
      <c r="AE83">
        <f>'IDT-1'!D83</f>
        <v>0</v>
      </c>
      <c r="AF83" s="24"/>
      <c r="AG83">
        <f t="shared" si="5"/>
        <v>24.224561800085933</v>
      </c>
      <c r="AI83" s="34">
        <f>PXIL!L83</f>
        <v>0</v>
      </c>
      <c r="AJ83" s="34">
        <f>PXIL!R83</f>
        <v>0</v>
      </c>
      <c r="AK83" s="34">
        <f>RTM_IEX!L83</f>
        <v>3.04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8.8000000000000007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0.20411808382485058</v>
      </c>
      <c r="AD84">
        <f t="shared" si="4"/>
        <v>24.095653800085934</v>
      </c>
      <c r="AE84">
        <f>'IDT-1'!D84</f>
        <v>0</v>
      </c>
      <c r="AF84" s="24"/>
      <c r="AG84">
        <f t="shared" si="5"/>
        <v>24.095653800085934</v>
      </c>
      <c r="AI84" s="34">
        <f>PXIL!L84</f>
        <v>0</v>
      </c>
      <c r="AJ84" s="34">
        <f>PXIL!R84</f>
        <v>0</v>
      </c>
      <c r="AK84" s="34">
        <f>RTM_IEX!L84</f>
        <v>2.91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8.8000000000000007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0.1999180838248506</v>
      </c>
      <c r="AD85">
        <f t="shared" si="4"/>
        <v>23.599853800085935</v>
      </c>
      <c r="AE85">
        <f>'IDT-1'!D85</f>
        <v>0</v>
      </c>
      <c r="AF85" s="24"/>
      <c r="AG85">
        <f t="shared" si="5"/>
        <v>23.599853800085935</v>
      </c>
      <c r="AI85" s="34">
        <f>PXIL!L85</f>
        <v>0</v>
      </c>
      <c r="AJ85" s="34">
        <f>PXIL!R85</f>
        <v>0</v>
      </c>
      <c r="AK85" s="34">
        <f>RTM_IEX!L85</f>
        <v>2.41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0.25258608382485059</v>
      </c>
      <c r="AD86">
        <f t="shared" si="4"/>
        <v>29.817185800085934</v>
      </c>
      <c r="AE86">
        <f>'IDT-1'!D86</f>
        <v>0</v>
      </c>
      <c r="AF86" s="24"/>
      <c r="AG86">
        <f t="shared" si="5"/>
        <v>29.817185800085934</v>
      </c>
      <c r="AI86" s="34">
        <f>PXIL!L86</f>
        <v>0</v>
      </c>
      <c r="AJ86" s="34">
        <f>PXIL!R86</f>
        <v>0</v>
      </c>
      <c r="AK86" s="34">
        <f>RTM_IEX!L86</f>
        <v>1.48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0.2504860838248506</v>
      </c>
      <c r="AD87">
        <f t="shared" si="4"/>
        <v>29.569285800085936</v>
      </c>
      <c r="AE87">
        <f>'IDT-1'!D87</f>
        <v>0</v>
      </c>
      <c r="AF87" s="24"/>
      <c r="AG87">
        <f t="shared" si="5"/>
        <v>29.569285800085936</v>
      </c>
      <c r="AI87" s="34">
        <f>PXIL!L87</f>
        <v>0</v>
      </c>
      <c r="AJ87" s="34">
        <f>PXIL!R87</f>
        <v>0</v>
      </c>
      <c r="AK87" s="34">
        <f>RTM_IEX!L87</f>
        <v>1.23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17.57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0.26207808382485059</v>
      </c>
      <c r="AD88">
        <f t="shared" si="4"/>
        <v>30.937693800085935</v>
      </c>
      <c r="AE88">
        <f>'IDT-1'!D88</f>
        <v>0</v>
      </c>
      <c r="AF88" s="24"/>
      <c r="AG88">
        <f t="shared" si="5"/>
        <v>30.937693800085935</v>
      </c>
      <c r="AI88" s="34">
        <f>PXIL!L88</f>
        <v>0</v>
      </c>
      <c r="AJ88" s="34">
        <f>PXIL!R88</f>
        <v>0</v>
      </c>
      <c r="AK88" s="34">
        <f>RTM_IEX!L88</f>
        <v>1.04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17.57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0.2624140838248506</v>
      </c>
      <c r="AD89">
        <f t="shared" si="4"/>
        <v>30.977357800085933</v>
      </c>
      <c r="AE89">
        <f>'IDT-1'!D89</f>
        <v>0</v>
      </c>
      <c r="AF89" s="24"/>
      <c r="AG89">
        <f t="shared" si="5"/>
        <v>30.977357800085933</v>
      </c>
      <c r="AI89" s="34">
        <f>PXIL!L89</f>
        <v>0</v>
      </c>
      <c r="AJ89" s="34">
        <f>PXIL!R89</f>
        <v>0</v>
      </c>
      <c r="AK89" s="34">
        <f>RTM_IEX!L89</f>
        <v>1.08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17.57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0.26207808382485059</v>
      </c>
      <c r="AD90">
        <f t="shared" si="4"/>
        <v>30.937693800085935</v>
      </c>
      <c r="AE90">
        <f>'IDT-1'!D90</f>
        <v>0</v>
      </c>
      <c r="AF90" s="24"/>
      <c r="AG90">
        <f t="shared" si="5"/>
        <v>30.937693800085935</v>
      </c>
      <c r="AI90" s="34">
        <f>PXIL!L90</f>
        <v>0</v>
      </c>
      <c r="AJ90" s="34">
        <f>PXIL!R90</f>
        <v>0</v>
      </c>
      <c r="AK90" s="34">
        <f>RTM_IEX!L90</f>
        <v>1.04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17.57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0.2624140838248506</v>
      </c>
      <c r="AD91">
        <f t="shared" si="4"/>
        <v>30.977357800085933</v>
      </c>
      <c r="AE91">
        <f>'IDT-1'!D91</f>
        <v>0</v>
      </c>
      <c r="AF91" s="24"/>
      <c r="AG91">
        <f t="shared" si="5"/>
        <v>30.977357800085933</v>
      </c>
      <c r="AI91" s="34">
        <f>PXIL!L91</f>
        <v>0</v>
      </c>
      <c r="AJ91" s="34">
        <f>PXIL!R91</f>
        <v>0</v>
      </c>
      <c r="AK91" s="34">
        <f>RTM_IEX!L91</f>
        <v>1.08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17.57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0.26174208382485059</v>
      </c>
      <c r="AD92">
        <f t="shared" si="4"/>
        <v>30.898029800085936</v>
      </c>
      <c r="AE92">
        <f>'IDT-1'!D92</f>
        <v>0</v>
      </c>
      <c r="AF92" s="24"/>
      <c r="AG92">
        <f t="shared" si="5"/>
        <v>30.898029800085936</v>
      </c>
      <c r="AI92" s="34">
        <f>PXIL!L92</f>
        <v>0</v>
      </c>
      <c r="AJ92" s="34">
        <f>PXIL!R92</f>
        <v>0</v>
      </c>
      <c r="AK92" s="34">
        <f>RTM_IEX!L92</f>
        <v>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17.57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0.25989408382485057</v>
      </c>
      <c r="AD93">
        <f t="shared" si="4"/>
        <v>30.679877800085936</v>
      </c>
      <c r="AE93">
        <f>'IDT-1'!D93</f>
        <v>0</v>
      </c>
      <c r="AF93" s="24"/>
      <c r="AG93">
        <f t="shared" si="5"/>
        <v>30.679877800085936</v>
      </c>
      <c r="AI93" s="34">
        <f>PXIL!L93</f>
        <v>0</v>
      </c>
      <c r="AJ93" s="34">
        <f>PXIL!R93</f>
        <v>0</v>
      </c>
      <c r="AK93" s="34">
        <f>RTM_IEX!L93</f>
        <v>0.78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17.57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0.25838208382485056</v>
      </c>
      <c r="AD94">
        <f t="shared" si="4"/>
        <v>30.501389800085935</v>
      </c>
      <c r="AE94">
        <f>'IDT-1'!D94</f>
        <v>0</v>
      </c>
      <c r="AF94" s="24"/>
      <c r="AG94">
        <f t="shared" si="5"/>
        <v>30.501389800085935</v>
      </c>
      <c r="AI94" s="34">
        <f>PXIL!L94</f>
        <v>0</v>
      </c>
      <c r="AJ94" s="34">
        <f>PXIL!R94</f>
        <v>0</v>
      </c>
      <c r="AK94" s="34">
        <f>RTM_IEX!L94</f>
        <v>0.6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17.57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0.25796208382485059</v>
      </c>
      <c r="AD95">
        <f t="shared" si="4"/>
        <v>30.451809800085936</v>
      </c>
      <c r="AE95">
        <f>'IDT-1'!D95</f>
        <v>0</v>
      </c>
      <c r="AF95" s="24"/>
      <c r="AG95">
        <f t="shared" si="5"/>
        <v>30.451809800085936</v>
      </c>
      <c r="AI95" s="34">
        <f>PXIL!L95</f>
        <v>0</v>
      </c>
      <c r="AJ95" s="34">
        <f>PXIL!R95</f>
        <v>0</v>
      </c>
      <c r="AK95" s="34">
        <f>RTM_IEX!L95</f>
        <v>0.55000000000000004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17.57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0.25712208382485058</v>
      </c>
      <c r="AD96">
        <f t="shared" si="4"/>
        <v>30.352649800085935</v>
      </c>
      <c r="AE96">
        <f>'IDT-1'!D96</f>
        <v>0</v>
      </c>
      <c r="AF96" s="24"/>
      <c r="AG96">
        <f t="shared" si="5"/>
        <v>30.352649800085935</v>
      </c>
      <c r="AI96" s="34">
        <f>PXIL!L96</f>
        <v>0</v>
      </c>
      <c r="AJ96" s="34">
        <f>PXIL!R96</f>
        <v>0</v>
      </c>
      <c r="AK96" s="34">
        <f>RTM_IEX!L96</f>
        <v>0.45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17.57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0.25838208382485056</v>
      </c>
      <c r="AD97">
        <f t="shared" si="4"/>
        <v>30.501389800085935</v>
      </c>
      <c r="AE97">
        <f>'IDT-1'!D97</f>
        <v>0</v>
      </c>
      <c r="AF97" s="24"/>
      <c r="AG97">
        <f t="shared" si="5"/>
        <v>30.501389800085935</v>
      </c>
      <c r="AI97" s="34">
        <f>PXIL!L97</f>
        <v>0</v>
      </c>
      <c r="AJ97" s="34">
        <f>PXIL!R97</f>
        <v>0</v>
      </c>
      <c r="AK97" s="34">
        <f>RTM_IEX!L97</f>
        <v>0.6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17.57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0.25871808382485056</v>
      </c>
      <c r="AD98">
        <f t="shared" si="4"/>
        <v>30.541053800085937</v>
      </c>
      <c r="AE98">
        <f>'IDT-1'!D98</f>
        <v>0</v>
      </c>
      <c r="AF98" s="24"/>
      <c r="AG98">
        <f t="shared" si="5"/>
        <v>30.541053800085937</v>
      </c>
      <c r="AI98" s="34">
        <f>PXIL!L98</f>
        <v>0</v>
      </c>
      <c r="AJ98" s="34">
        <f>PXIL!R98</f>
        <v>0</v>
      </c>
      <c r="AK98" s="34">
        <f>RTM_IEX!L98</f>
        <v>0.64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0.24794683950071406</v>
      </c>
      <c r="H99">
        <f t="shared" si="6"/>
        <v>0</v>
      </c>
      <c r="I99">
        <f t="shared" si="6"/>
        <v>0.14015682088677867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0.20629249999999999</v>
      </c>
      <c r="AB99" s="75">
        <f t="shared" si="6"/>
        <v>0</v>
      </c>
      <c r="AC99">
        <f t="shared" si="6"/>
        <v>7.9567207472549389E-3</v>
      </c>
      <c r="AD99">
        <f t="shared" si="6"/>
        <v>0.93927193964023847</v>
      </c>
      <c r="AE99">
        <f t="shared" ref="AE99:AT99" si="7">SUM(AE3:AE98)/4000</f>
        <v>0</v>
      </c>
      <c r="AG99">
        <f t="shared" si="7"/>
        <v>0.93927193964023847</v>
      </c>
      <c r="AI99">
        <f t="shared" si="7"/>
        <v>0</v>
      </c>
      <c r="AJ99">
        <f t="shared" si="7"/>
        <v>0</v>
      </c>
      <c r="AK99">
        <f t="shared" si="7"/>
        <v>0.35283249999999994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45496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14.468999999999999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1.46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0.14707559999999997</v>
      </c>
      <c r="AD3">
        <f>SUM(B3:AB3,AI3:AV3)-AC3</f>
        <v>17.361924399999996</v>
      </c>
      <c r="AE3">
        <v>0</v>
      </c>
      <c r="AF3" s="24"/>
      <c r="AG3">
        <f>SUM(AD3:AF3)</f>
        <v>17.361924399999996</v>
      </c>
      <c r="AI3" s="34">
        <f>PXIL!M3</f>
        <v>0</v>
      </c>
      <c r="AJ3" s="34">
        <f>PXIL!S3</f>
        <v>0</v>
      </c>
      <c r="AK3" s="34">
        <f>RTM_IEX!M3</f>
        <v>1.04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0.54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14.468999999999999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1.49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0.1468236</v>
      </c>
      <c r="AD4">
        <f t="shared" ref="AD4:AD67" si="1">SUM(B4:AB4,AI4:AV4)-AC4</f>
        <v>17.332176399999998</v>
      </c>
      <c r="AE4">
        <v>0</v>
      </c>
      <c r="AF4" s="24"/>
      <c r="AG4">
        <f t="shared" ref="AG4:AG67" si="2">SUM(AD4:AF4)</f>
        <v>17.332176399999998</v>
      </c>
      <c r="AI4" s="34">
        <f>PXIL!M4</f>
        <v>0</v>
      </c>
      <c r="AJ4" s="34">
        <f>PXIL!S4</f>
        <v>0</v>
      </c>
      <c r="AK4" s="34">
        <f>RTM_IEX!M4</f>
        <v>0.95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0.56999999999999995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14.468999999999999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0.13682759999999999</v>
      </c>
      <c r="AD5">
        <f t="shared" si="1"/>
        <v>16.152172400000001</v>
      </c>
      <c r="AE5">
        <v>0</v>
      </c>
      <c r="AF5" s="24"/>
      <c r="AG5">
        <f t="shared" si="2"/>
        <v>16.152172400000001</v>
      </c>
      <c r="AI5" s="34">
        <f>PXIL!M5</f>
        <v>0</v>
      </c>
      <c r="AJ5" s="34">
        <f>PXIL!S5</f>
        <v>0</v>
      </c>
      <c r="AK5" s="34">
        <f>RTM_IEX!M5</f>
        <v>0.88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0.26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14.468999999999999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0.28999999999999998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0.12901559999999998</v>
      </c>
      <c r="AD6">
        <f t="shared" si="1"/>
        <v>15.229984399999998</v>
      </c>
      <c r="AE6">
        <v>0</v>
      </c>
      <c r="AF6" s="24"/>
      <c r="AG6">
        <f t="shared" si="2"/>
        <v>15.229984399999998</v>
      </c>
      <c r="AI6" s="34">
        <f>PXIL!M6</f>
        <v>0</v>
      </c>
      <c r="AJ6" s="34">
        <f>PXIL!S6</f>
        <v>0</v>
      </c>
      <c r="AK6" s="34">
        <f>RTM_IEX!M6</f>
        <v>0.48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0.12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13.176436000000001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0.1106820624</v>
      </c>
      <c r="AD7">
        <f t="shared" si="1"/>
        <v>13.0657539376</v>
      </c>
      <c r="AE7">
        <v>0</v>
      </c>
      <c r="AF7" s="24"/>
      <c r="AG7">
        <f t="shared" si="2"/>
        <v>13.0657539376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12.626614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0.1060635576</v>
      </c>
      <c r="AD8">
        <f t="shared" si="1"/>
        <v>12.520550442399999</v>
      </c>
      <c r="AE8">
        <v>0</v>
      </c>
      <c r="AF8" s="24"/>
      <c r="AG8">
        <f t="shared" si="2"/>
        <v>12.520550442399999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12.375818000000001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0.1039568712</v>
      </c>
      <c r="AD9">
        <f t="shared" si="1"/>
        <v>12.271861128800001</v>
      </c>
      <c r="AE9">
        <v>0</v>
      </c>
      <c r="AF9" s="24"/>
      <c r="AG9">
        <f t="shared" si="2"/>
        <v>12.271861128800001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12.067145999999999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0.10136402639999999</v>
      </c>
      <c r="AD10">
        <f t="shared" si="1"/>
        <v>11.965781973599999</v>
      </c>
      <c r="AE10">
        <v>0</v>
      </c>
      <c r="AF10" s="24"/>
      <c r="AG10">
        <f t="shared" si="2"/>
        <v>11.965781973599999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14.468989000000001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11.38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0.21713150760000002</v>
      </c>
      <c r="AD11">
        <f t="shared" si="1"/>
        <v>25.631857492400002</v>
      </c>
      <c r="AE11">
        <v>0</v>
      </c>
      <c r="AF11" s="24"/>
      <c r="AG11">
        <f t="shared" si="2"/>
        <v>25.631857492400002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14.468999999999999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9.65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0.20259959999999999</v>
      </c>
      <c r="AD12">
        <f t="shared" si="1"/>
        <v>23.916400400000001</v>
      </c>
      <c r="AE12">
        <v>0</v>
      </c>
      <c r="AF12" s="24"/>
      <c r="AG12">
        <f t="shared" si="2"/>
        <v>23.916400400000001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14.468999999999999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7.62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0.18554759999999998</v>
      </c>
      <c r="AD13">
        <f t="shared" si="1"/>
        <v>21.903452399999999</v>
      </c>
      <c r="AE13">
        <v>0</v>
      </c>
      <c r="AF13" s="24"/>
      <c r="AG13">
        <f t="shared" si="2"/>
        <v>21.903452399999999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14.468999999999999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7.43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0.18395159999999999</v>
      </c>
      <c r="AD14">
        <f t="shared" si="1"/>
        <v>21.715048400000001</v>
      </c>
      <c r="AE14">
        <v>0</v>
      </c>
      <c r="AF14" s="24"/>
      <c r="AG14">
        <f t="shared" si="2"/>
        <v>21.715048400000001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14.468999999999999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5.69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0.16933559999999998</v>
      </c>
      <c r="AD15">
        <f t="shared" si="1"/>
        <v>19.989664399999999</v>
      </c>
      <c r="AE15">
        <v>0</v>
      </c>
      <c r="AF15" s="24"/>
      <c r="AG15">
        <f t="shared" si="2"/>
        <v>19.989664399999999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14.468999999999999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7.43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0.18395159999999999</v>
      </c>
      <c r="AD16">
        <f t="shared" si="1"/>
        <v>21.715048400000001</v>
      </c>
      <c r="AE16">
        <v>0</v>
      </c>
      <c r="AF16" s="24"/>
      <c r="AG16">
        <f t="shared" si="2"/>
        <v>21.715048400000001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14.468999999999999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8.8699999999999992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0.19604759999999999</v>
      </c>
      <c r="AD17">
        <f t="shared" si="1"/>
        <v>23.142952399999999</v>
      </c>
      <c r="AE17">
        <v>0</v>
      </c>
      <c r="AF17" s="24"/>
      <c r="AG17">
        <f t="shared" si="2"/>
        <v>23.142952399999999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14.468999999999999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9.07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0.1977276</v>
      </c>
      <c r="AD18">
        <f t="shared" si="1"/>
        <v>23.341272400000001</v>
      </c>
      <c r="AE18">
        <v>0</v>
      </c>
      <c r="AF18" s="24"/>
      <c r="AG18">
        <f t="shared" si="2"/>
        <v>23.341272400000001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14.468999999999999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12.83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0.22931159999999998</v>
      </c>
      <c r="AD19">
        <f t="shared" si="1"/>
        <v>27.0696884</v>
      </c>
      <c r="AE19">
        <v>0</v>
      </c>
      <c r="AF19" s="24"/>
      <c r="AG19">
        <f t="shared" si="2"/>
        <v>27.0696884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14.468999999999999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13.79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0.23737559999999999</v>
      </c>
      <c r="AD20">
        <f t="shared" si="1"/>
        <v>28.0216244</v>
      </c>
      <c r="AE20">
        <v>0</v>
      </c>
      <c r="AF20" s="24"/>
      <c r="AG20">
        <f t="shared" si="2"/>
        <v>28.0216244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14.468999999999999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11.67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0.21956759999999997</v>
      </c>
      <c r="AD21">
        <f t="shared" si="1"/>
        <v>25.919432399999998</v>
      </c>
      <c r="AE21">
        <v>0</v>
      </c>
      <c r="AF21" s="24"/>
      <c r="AG21">
        <f t="shared" si="2"/>
        <v>25.919432399999998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14.468999999999999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12.06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0.22284359999999998</v>
      </c>
      <c r="AD22">
        <f t="shared" si="1"/>
        <v>26.306156399999999</v>
      </c>
      <c r="AE22">
        <v>0</v>
      </c>
      <c r="AF22" s="24"/>
      <c r="AG22">
        <f t="shared" si="2"/>
        <v>26.306156399999999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14.468999999999999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7.52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0.18470759999999997</v>
      </c>
      <c r="AD23">
        <f t="shared" si="1"/>
        <v>21.804292399999998</v>
      </c>
      <c r="AE23">
        <v>0</v>
      </c>
      <c r="AF23" s="24"/>
      <c r="AG23">
        <f t="shared" si="2"/>
        <v>21.804292399999998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14.468999999999999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8.1999999999999993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0.19041959999999997</v>
      </c>
      <c r="AD24">
        <f t="shared" si="1"/>
        <v>22.478580399999998</v>
      </c>
      <c r="AE24">
        <v>0</v>
      </c>
      <c r="AF24" s="24"/>
      <c r="AG24">
        <f t="shared" si="2"/>
        <v>22.478580399999998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14.468999999999999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0.19201560000000001</v>
      </c>
      <c r="AD25">
        <f t="shared" si="1"/>
        <v>22.6669844</v>
      </c>
      <c r="AE25">
        <v>0</v>
      </c>
      <c r="AF25" s="24"/>
      <c r="AG25">
        <f t="shared" si="2"/>
        <v>22.6669844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14.468999999999999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5.88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0.17093159999999999</v>
      </c>
      <c r="AD26">
        <f t="shared" si="1"/>
        <v>20.178068400000001</v>
      </c>
      <c r="AE26">
        <v>0</v>
      </c>
      <c r="AF26" s="24"/>
      <c r="AG26">
        <f t="shared" si="2"/>
        <v>20.178068400000001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14.468999999999999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6.37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0.17504759999999997</v>
      </c>
      <c r="AD27">
        <f t="shared" si="1"/>
        <v>20.663952399999999</v>
      </c>
      <c r="AE27">
        <v>0</v>
      </c>
      <c r="AF27" s="24"/>
      <c r="AG27">
        <f t="shared" si="2"/>
        <v>20.663952399999999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14.468999999999999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8.8699999999999992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0.19604759999999999</v>
      </c>
      <c r="AD28">
        <f t="shared" si="1"/>
        <v>23.142952399999999</v>
      </c>
      <c r="AE28">
        <v>0</v>
      </c>
      <c r="AF28" s="24"/>
      <c r="AG28">
        <f t="shared" si="2"/>
        <v>23.142952399999999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14.468999999999999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5.79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0.17017559999999998</v>
      </c>
      <c r="AD29">
        <f t="shared" si="1"/>
        <v>20.0888244</v>
      </c>
      <c r="AE29">
        <v>0</v>
      </c>
      <c r="AF29" s="24"/>
      <c r="AG29">
        <f t="shared" si="2"/>
        <v>20.0888244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14.468999999999999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9.07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0.1977276</v>
      </c>
      <c r="AD30">
        <f t="shared" si="1"/>
        <v>23.341272400000001</v>
      </c>
      <c r="AE30">
        <v>0</v>
      </c>
      <c r="AF30" s="24"/>
      <c r="AG30">
        <f t="shared" si="2"/>
        <v>23.341272400000001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14.468999999999999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6.89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0.20293559999999997</v>
      </c>
      <c r="AD31">
        <f t="shared" si="1"/>
        <v>23.956064399999999</v>
      </c>
      <c r="AE31">
        <v>0</v>
      </c>
      <c r="AF31" s="24"/>
      <c r="AG31">
        <f t="shared" si="2"/>
        <v>23.956064399999999</v>
      </c>
      <c r="AI31" s="34">
        <f>PXIL!M31</f>
        <v>0</v>
      </c>
      <c r="AJ31" s="34">
        <f>PXIL!S31</f>
        <v>0</v>
      </c>
      <c r="AK31" s="34">
        <f>RTM_IEX!M31</f>
        <v>2.8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14.468999999999999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7.62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0.18554759999999998</v>
      </c>
      <c r="AD32">
        <f t="shared" si="1"/>
        <v>21.903452399999999</v>
      </c>
      <c r="AE32">
        <v>0</v>
      </c>
      <c r="AF32" s="24"/>
      <c r="AG32">
        <f t="shared" si="2"/>
        <v>21.903452399999999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14.468999999999999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7.43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0.18395159999999999</v>
      </c>
      <c r="AD33">
        <f t="shared" si="1"/>
        <v>21.715048400000001</v>
      </c>
      <c r="AE33">
        <v>0</v>
      </c>
      <c r="AF33" s="24"/>
      <c r="AG33">
        <f t="shared" si="2"/>
        <v>21.715048400000001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14.468999999999999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4.24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0.16941959999999998</v>
      </c>
      <c r="AD34">
        <f t="shared" si="1"/>
        <v>19.999580399999999</v>
      </c>
      <c r="AE34">
        <v>0</v>
      </c>
      <c r="AF34" s="24"/>
      <c r="AG34">
        <f t="shared" si="2"/>
        <v>19.999580399999999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1.36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14.468999999999999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7.43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0.18395159999999999</v>
      </c>
      <c r="AD35">
        <f t="shared" si="1"/>
        <v>21.715048400000001</v>
      </c>
      <c r="AE35">
        <v>0</v>
      </c>
      <c r="AF35" s="24"/>
      <c r="AG35">
        <f t="shared" si="2"/>
        <v>21.715048400000001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14.468999999999999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7.33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0.19571159999999999</v>
      </c>
      <c r="AD36">
        <f t="shared" si="1"/>
        <v>23.1032884</v>
      </c>
      <c r="AE36">
        <v>0</v>
      </c>
      <c r="AF36" s="24"/>
      <c r="AG36">
        <f t="shared" si="2"/>
        <v>23.1032884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1.5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14.468999999999999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0.1977276</v>
      </c>
      <c r="AD37">
        <f t="shared" si="1"/>
        <v>23.341272400000001</v>
      </c>
      <c r="AE37">
        <v>0</v>
      </c>
      <c r="AF37" s="24"/>
      <c r="AG37">
        <f t="shared" si="2"/>
        <v>23.341272400000001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6.37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14.468999999999999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0.22931159999999998</v>
      </c>
      <c r="AD38">
        <f t="shared" si="1"/>
        <v>27.0696884</v>
      </c>
      <c r="AE38">
        <v>0</v>
      </c>
      <c r="AF38" s="24"/>
      <c r="AG38">
        <f t="shared" si="2"/>
        <v>27.0696884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12.83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14.468999999999999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13.79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0.23737559999999999</v>
      </c>
      <c r="AD39">
        <f t="shared" si="1"/>
        <v>28.0216244</v>
      </c>
      <c r="AE39">
        <v>0</v>
      </c>
      <c r="AF39" s="24"/>
      <c r="AG39">
        <f t="shared" si="2"/>
        <v>28.0216244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14.468999999999999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0.21956759999999997</v>
      </c>
      <c r="AD40">
        <f t="shared" si="1"/>
        <v>25.919432399999998</v>
      </c>
      <c r="AE40">
        <v>0</v>
      </c>
      <c r="AF40" s="24"/>
      <c r="AG40">
        <f t="shared" si="2"/>
        <v>25.919432399999998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11.67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14.468999999999999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0.22284359999999998</v>
      </c>
      <c r="AD41">
        <f t="shared" si="1"/>
        <v>26.306156399999999</v>
      </c>
      <c r="AE41">
        <v>0</v>
      </c>
      <c r="AF41" s="24"/>
      <c r="AG41">
        <f t="shared" si="2"/>
        <v>26.306156399999999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12.06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14.468999999999999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0.18470759999999997</v>
      </c>
      <c r="AD42">
        <f t="shared" si="1"/>
        <v>21.804292399999998</v>
      </c>
      <c r="AE42">
        <v>0</v>
      </c>
      <c r="AF42" s="24"/>
      <c r="AG42">
        <f t="shared" si="2"/>
        <v>21.804292399999998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7.52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14.468999999999999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5.21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0.19041959999999997</v>
      </c>
      <c r="AD43">
        <f t="shared" si="1"/>
        <v>22.478580399999998</v>
      </c>
      <c r="AE43">
        <v>0</v>
      </c>
      <c r="AF43" s="24"/>
      <c r="AG43">
        <f t="shared" si="2"/>
        <v>22.478580399999998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2.99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14.468999999999999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0.19201559999999998</v>
      </c>
      <c r="AD44">
        <f t="shared" si="1"/>
        <v>22.6669844</v>
      </c>
      <c r="AE44">
        <v>0</v>
      </c>
      <c r="AF44" s="24"/>
      <c r="AG44">
        <f t="shared" si="2"/>
        <v>22.6669844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8.39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14.468999999999999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0.17093159999999999</v>
      </c>
      <c r="AD45">
        <f t="shared" si="1"/>
        <v>20.178068400000001</v>
      </c>
      <c r="AE45">
        <v>0</v>
      </c>
      <c r="AF45" s="24"/>
      <c r="AG45">
        <f t="shared" si="2"/>
        <v>20.178068400000001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5.88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14.468999999999999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0.17504759999999997</v>
      </c>
      <c r="AD46">
        <f t="shared" si="1"/>
        <v>20.663952399999999</v>
      </c>
      <c r="AE46">
        <v>0</v>
      </c>
      <c r="AF46" s="24"/>
      <c r="AG46">
        <f t="shared" si="2"/>
        <v>20.663952399999999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6.37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14.468999999999999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0.19604759999999999</v>
      </c>
      <c r="AD47">
        <f t="shared" si="1"/>
        <v>23.142952399999999</v>
      </c>
      <c r="AE47">
        <v>0</v>
      </c>
      <c r="AF47" s="24"/>
      <c r="AG47">
        <f t="shared" si="2"/>
        <v>23.142952399999999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8.8699999999999992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14.468999999999999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0.17017559999999998</v>
      </c>
      <c r="AD48">
        <f t="shared" si="1"/>
        <v>20.0888244</v>
      </c>
      <c r="AE48">
        <v>0</v>
      </c>
      <c r="AF48" s="24"/>
      <c r="AG48">
        <f t="shared" si="2"/>
        <v>20.0888244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5.79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14.468999999999999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0.19772759999999998</v>
      </c>
      <c r="AD49">
        <f t="shared" si="1"/>
        <v>23.341272400000001</v>
      </c>
      <c r="AE49">
        <v>0</v>
      </c>
      <c r="AF49" s="24"/>
      <c r="AG49">
        <f t="shared" si="2"/>
        <v>23.341272400000001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9.07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14.468999999999999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0.19445159999999997</v>
      </c>
      <c r="AD50">
        <f t="shared" si="1"/>
        <v>22.9545484</v>
      </c>
      <c r="AE50">
        <v>0</v>
      </c>
      <c r="AF50" s="24"/>
      <c r="AG50">
        <f t="shared" si="2"/>
        <v>22.9545484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8.68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14.468999999999999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0.23015159999999996</v>
      </c>
      <c r="AD51">
        <f t="shared" si="1"/>
        <v>27.168848400000002</v>
      </c>
      <c r="AE51">
        <v>0</v>
      </c>
      <c r="AF51" s="24"/>
      <c r="AG51">
        <f t="shared" si="2"/>
        <v>27.168848400000002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12.93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14.468999999999999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0.21225959999999999</v>
      </c>
      <c r="AD52">
        <f t="shared" si="1"/>
        <v>25.056740399999999</v>
      </c>
      <c r="AE52">
        <v>0</v>
      </c>
      <c r="AF52" s="24"/>
      <c r="AG52">
        <f t="shared" si="2"/>
        <v>25.056740399999999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10.8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14.468999999999999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0.17580359999999998</v>
      </c>
      <c r="AD53">
        <f t="shared" si="1"/>
        <v>20.7531964</v>
      </c>
      <c r="AE53">
        <v>0</v>
      </c>
      <c r="AF53" s="24"/>
      <c r="AG53">
        <f t="shared" si="2"/>
        <v>20.7531964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6.46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14.468999999999999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0.20091959999999998</v>
      </c>
      <c r="AD54">
        <f t="shared" si="1"/>
        <v>23.718080399999998</v>
      </c>
      <c r="AE54">
        <v>0</v>
      </c>
      <c r="AF54" s="24"/>
      <c r="AG54">
        <f t="shared" si="2"/>
        <v>23.718080399999998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9.4499999999999993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14.468999999999999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0.20016359999999997</v>
      </c>
      <c r="AD55">
        <f t="shared" si="1"/>
        <v>23.628836400000001</v>
      </c>
      <c r="AE55">
        <v>0</v>
      </c>
      <c r="AF55" s="24"/>
      <c r="AG55">
        <f t="shared" si="2"/>
        <v>23.628836400000001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9.36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14.468999999999999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0.19529159999999995</v>
      </c>
      <c r="AD56">
        <f t="shared" si="1"/>
        <v>23.053708399999998</v>
      </c>
      <c r="AE56">
        <v>0</v>
      </c>
      <c r="AF56" s="24"/>
      <c r="AG56">
        <f t="shared" si="2"/>
        <v>23.053708399999998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8.7799999999999994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14.468999999999999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0.20259959999999999</v>
      </c>
      <c r="AD57">
        <f t="shared" si="1"/>
        <v>23.916400400000001</v>
      </c>
      <c r="AE57">
        <v>0</v>
      </c>
      <c r="AF57" s="24"/>
      <c r="AG57">
        <f t="shared" si="2"/>
        <v>23.916400400000001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9.65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14.468999999999999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0.20175959999999998</v>
      </c>
      <c r="AD58">
        <f t="shared" si="1"/>
        <v>23.817240399999999</v>
      </c>
      <c r="AE58">
        <v>0</v>
      </c>
      <c r="AF58" s="24"/>
      <c r="AG58">
        <f t="shared" si="2"/>
        <v>23.817240399999999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9.5500000000000007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14.468999999999999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0.19361159999999999</v>
      </c>
      <c r="AD59">
        <f t="shared" si="1"/>
        <v>22.855388399999999</v>
      </c>
      <c r="AE59">
        <v>0</v>
      </c>
      <c r="AF59" s="24"/>
      <c r="AG59">
        <f t="shared" si="2"/>
        <v>22.855388399999999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8.58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14.468999999999999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0.22200359999999997</v>
      </c>
      <c r="AD60">
        <f t="shared" si="1"/>
        <v>26.206996400000001</v>
      </c>
      <c r="AE60">
        <v>0</v>
      </c>
      <c r="AF60" s="24"/>
      <c r="AG60">
        <f t="shared" si="2"/>
        <v>26.206996400000001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11.96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14.468999999999999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0.20982359999999997</v>
      </c>
      <c r="AD61">
        <f t="shared" si="1"/>
        <v>24.769176399999999</v>
      </c>
      <c r="AE61">
        <v>0</v>
      </c>
      <c r="AF61" s="24"/>
      <c r="AG61">
        <f t="shared" si="2"/>
        <v>24.769176399999999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10.51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14.468999999999999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0.18227159999999998</v>
      </c>
      <c r="AD62">
        <f t="shared" si="1"/>
        <v>21.516728399999998</v>
      </c>
      <c r="AE62">
        <v>0</v>
      </c>
      <c r="AF62" s="24"/>
      <c r="AG62">
        <f t="shared" si="2"/>
        <v>21.516728399999998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7.23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14.468999999999999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0.16446359999999999</v>
      </c>
      <c r="AD63">
        <f t="shared" si="1"/>
        <v>19.414536399999999</v>
      </c>
      <c r="AE63">
        <v>0</v>
      </c>
      <c r="AF63" s="24"/>
      <c r="AG63">
        <f t="shared" si="2"/>
        <v>19.414536399999999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5.1100000000000003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14.468999999999999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0.20335559999999997</v>
      </c>
      <c r="AD64">
        <f t="shared" si="1"/>
        <v>24.005644400000001</v>
      </c>
      <c r="AE64">
        <v>0</v>
      </c>
      <c r="AF64" s="24"/>
      <c r="AG64">
        <f t="shared" si="2"/>
        <v>24.005644400000001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9.74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14.468999999999999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0.23015159999999996</v>
      </c>
      <c r="AD65">
        <f t="shared" si="1"/>
        <v>27.168848400000002</v>
      </c>
      <c r="AE65">
        <v>0</v>
      </c>
      <c r="AF65" s="24"/>
      <c r="AG65">
        <f t="shared" si="2"/>
        <v>27.168848400000002</v>
      </c>
      <c r="AI65" s="34">
        <f>PXIL!M65</f>
        <v>0</v>
      </c>
      <c r="AJ65" s="34">
        <f>PXIL!S65</f>
        <v>0</v>
      </c>
      <c r="AK65" s="34">
        <f>RTM_IEX!M65</f>
        <v>12.93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14.468999999999999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0.21637559999999997</v>
      </c>
      <c r="AD66">
        <f t="shared" si="1"/>
        <v>25.542624400000001</v>
      </c>
      <c r="AE66">
        <v>0</v>
      </c>
      <c r="AF66" s="24"/>
      <c r="AG66">
        <f t="shared" si="2"/>
        <v>25.542624400000001</v>
      </c>
      <c r="AI66" s="34">
        <f>PXIL!M66</f>
        <v>0</v>
      </c>
      <c r="AJ66" s="34">
        <f>PXIL!S66</f>
        <v>0</v>
      </c>
      <c r="AK66" s="34">
        <f>RTM_IEX!M66</f>
        <v>11.29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14.468999999999999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0.20016359999999997</v>
      </c>
      <c r="AD67">
        <f t="shared" si="1"/>
        <v>23.628836400000001</v>
      </c>
      <c r="AE67">
        <v>0</v>
      </c>
      <c r="AF67" s="24"/>
      <c r="AG67">
        <f t="shared" si="2"/>
        <v>23.628836400000001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9.36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14.468999999999999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0.18395159999999999</v>
      </c>
      <c r="AD68">
        <f t="shared" ref="AD68:AD98" si="4">SUM(B68:AB68,AI68:AV68)-AC68</f>
        <v>21.715048400000001</v>
      </c>
      <c r="AE68">
        <v>0</v>
      </c>
      <c r="AF68" s="24"/>
      <c r="AG68">
        <f t="shared" ref="AG68:AG98" si="5">SUM(AD68:AF68)</f>
        <v>21.715048400000001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7.43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14.468999999999999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0.19848359999999998</v>
      </c>
      <c r="AD69">
        <f t="shared" si="4"/>
        <v>23.430516399999998</v>
      </c>
      <c r="AE69">
        <v>0</v>
      </c>
      <c r="AF69" s="24"/>
      <c r="AG69">
        <f t="shared" si="5"/>
        <v>23.430516399999998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9.16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14.468999999999999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0.18798359999999997</v>
      </c>
      <c r="AD70">
        <f t="shared" si="4"/>
        <v>22.191016399999999</v>
      </c>
      <c r="AE70">
        <v>0</v>
      </c>
      <c r="AF70" s="24"/>
      <c r="AG70">
        <f t="shared" si="5"/>
        <v>22.191016399999999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7.91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14.468999999999999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0.23418359999999999</v>
      </c>
      <c r="AD71">
        <f t="shared" si="4"/>
        <v>27.644816399999996</v>
      </c>
      <c r="AE71">
        <v>0</v>
      </c>
      <c r="AF71" s="24"/>
      <c r="AG71">
        <f t="shared" si="5"/>
        <v>27.644816399999996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13.41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14.468999999999999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0.23334359999999998</v>
      </c>
      <c r="AD72">
        <f t="shared" si="4"/>
        <v>27.545656399999999</v>
      </c>
      <c r="AE72">
        <v>0</v>
      </c>
      <c r="AF72" s="24"/>
      <c r="AG72">
        <f t="shared" si="5"/>
        <v>27.545656399999999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13.31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14.468999999999999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0.21150359999999999</v>
      </c>
      <c r="AD73">
        <f t="shared" si="4"/>
        <v>24.967496400000002</v>
      </c>
      <c r="AE73">
        <v>0</v>
      </c>
      <c r="AF73" s="24"/>
      <c r="AG73">
        <f t="shared" si="5"/>
        <v>24.967496400000002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10.71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14.468999999999999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0.21225959999999999</v>
      </c>
      <c r="AD74">
        <f t="shared" si="4"/>
        <v>25.056740399999999</v>
      </c>
      <c r="AE74">
        <v>0</v>
      </c>
      <c r="AF74" s="24"/>
      <c r="AG74">
        <f t="shared" si="5"/>
        <v>25.056740399999999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10.8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14.468999999999999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0.23577959999999998</v>
      </c>
      <c r="AD75">
        <f t="shared" si="4"/>
        <v>27.833220399999998</v>
      </c>
      <c r="AE75">
        <v>0</v>
      </c>
      <c r="AF75" s="24"/>
      <c r="AG75">
        <f t="shared" si="5"/>
        <v>27.833220399999998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13.6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14.468999999999999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0.21393959999999998</v>
      </c>
      <c r="AD76">
        <f t="shared" si="4"/>
        <v>25.255060400000001</v>
      </c>
      <c r="AE76">
        <v>0</v>
      </c>
      <c r="AF76" s="24"/>
      <c r="AG76">
        <f t="shared" si="5"/>
        <v>25.255060400000001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11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14.468999999999999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0.77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0.21763559999999998</v>
      </c>
      <c r="AD77">
        <f t="shared" si="4"/>
        <v>25.691364399999998</v>
      </c>
      <c r="AE77">
        <v>0</v>
      </c>
      <c r="AF77" s="24"/>
      <c r="AG77">
        <f t="shared" si="5"/>
        <v>25.691364399999998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10.67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14.468999999999999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5.88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0.20831159999999999</v>
      </c>
      <c r="AD78">
        <f t="shared" si="4"/>
        <v>24.590688400000001</v>
      </c>
      <c r="AE78">
        <v>0</v>
      </c>
      <c r="AF78" s="24"/>
      <c r="AG78">
        <f t="shared" si="5"/>
        <v>24.590688400000001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4.3499999999999996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14.468999999999999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4.63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0.19512359999999998</v>
      </c>
      <c r="AD79">
        <f t="shared" si="4"/>
        <v>23.033876400000004</v>
      </c>
      <c r="AE79">
        <v>0</v>
      </c>
      <c r="AF79" s="24"/>
      <c r="AG79">
        <f t="shared" si="5"/>
        <v>23.033876400000004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4.03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14.468999999999999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4.7699999999999996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0.19596359999999996</v>
      </c>
      <c r="AD80">
        <f t="shared" si="4"/>
        <v>23.133036399999998</v>
      </c>
      <c r="AE80">
        <v>0</v>
      </c>
      <c r="AF80" s="24"/>
      <c r="AG80">
        <f t="shared" si="5"/>
        <v>23.133036399999998</v>
      </c>
      <c r="AI80" s="34">
        <f>PXIL!M80</f>
        <v>0</v>
      </c>
      <c r="AJ80" s="34">
        <f>PXIL!S80</f>
        <v>0</v>
      </c>
      <c r="AK80" s="34">
        <f>RTM_IEX!M80</f>
        <v>0.34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3.75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14.468999999999999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4.8600000000000003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0.1915116</v>
      </c>
      <c r="AD81">
        <f t="shared" si="4"/>
        <v>22.607488400000005</v>
      </c>
      <c r="AE81">
        <v>0</v>
      </c>
      <c r="AF81" s="24"/>
      <c r="AG81">
        <f t="shared" si="5"/>
        <v>22.607488400000005</v>
      </c>
      <c r="AI81" s="34">
        <f>PXIL!M81</f>
        <v>0</v>
      </c>
      <c r="AJ81" s="34">
        <f>PXIL!S81</f>
        <v>0</v>
      </c>
      <c r="AK81" s="34">
        <f>RTM_IEX!M81</f>
        <v>1.37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2.1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14.468999999999999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3.95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0.18302759999999998</v>
      </c>
      <c r="AD82">
        <f t="shared" si="4"/>
        <v>21.605972400000002</v>
      </c>
      <c r="AE82">
        <v>0</v>
      </c>
      <c r="AF82" s="24"/>
      <c r="AG82">
        <f t="shared" si="5"/>
        <v>21.605972400000002</v>
      </c>
      <c r="AI82" s="34">
        <f>PXIL!M82</f>
        <v>0</v>
      </c>
      <c r="AJ82" s="34">
        <f>PXIL!S82</f>
        <v>0</v>
      </c>
      <c r="AK82" s="34">
        <f>RTM_IEX!M82</f>
        <v>1.34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2.0299999999999998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14.468999999999999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3.98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0.1719396</v>
      </c>
      <c r="AD83">
        <f t="shared" si="4"/>
        <v>20.297060399999996</v>
      </c>
      <c r="AE83">
        <v>0</v>
      </c>
      <c r="AF83" s="24"/>
      <c r="AG83">
        <f t="shared" si="5"/>
        <v>20.297060399999996</v>
      </c>
      <c r="AI83" s="34">
        <f>PXIL!M83</f>
        <v>0</v>
      </c>
      <c r="AJ83" s="34">
        <f>PXIL!S83</f>
        <v>0</v>
      </c>
      <c r="AK83" s="34">
        <f>RTM_IEX!M83</f>
        <v>1.1499999999999999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0.87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14.468999999999999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3.89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0.17151959999999999</v>
      </c>
      <c r="AD84">
        <f t="shared" si="4"/>
        <v>20.247480399999997</v>
      </c>
      <c r="AE84">
        <v>0</v>
      </c>
      <c r="AF84" s="24"/>
      <c r="AG84">
        <f t="shared" si="5"/>
        <v>20.247480399999997</v>
      </c>
      <c r="AI84" s="34">
        <f>PXIL!M84</f>
        <v>0</v>
      </c>
      <c r="AJ84" s="34">
        <f>PXIL!S84</f>
        <v>0</v>
      </c>
      <c r="AK84" s="34">
        <f>RTM_IEX!M84</f>
        <v>1.18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0.88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14.468999999999999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0.1781556</v>
      </c>
      <c r="AD85">
        <f t="shared" si="4"/>
        <v>21.030844399999999</v>
      </c>
      <c r="AE85">
        <v>0</v>
      </c>
      <c r="AF85" s="24"/>
      <c r="AG85">
        <f t="shared" si="5"/>
        <v>21.030844399999999</v>
      </c>
      <c r="AI85" s="34">
        <f>PXIL!M85</f>
        <v>0</v>
      </c>
      <c r="AJ85" s="34">
        <f>PXIL!S85</f>
        <v>0</v>
      </c>
      <c r="AK85" s="34">
        <f>RTM_IEX!M85</f>
        <v>1.1299999999999999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1.04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14.468999999999999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4.5999999999999996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0.17975159999999998</v>
      </c>
      <c r="AD86">
        <f t="shared" si="4"/>
        <v>21.219248399999998</v>
      </c>
      <c r="AE86">
        <v>0</v>
      </c>
      <c r="AF86" s="24"/>
      <c r="AG86">
        <f t="shared" si="5"/>
        <v>21.219248399999998</v>
      </c>
      <c r="AI86" s="34">
        <f>PXIL!M86</f>
        <v>0</v>
      </c>
      <c r="AJ86" s="34">
        <f>PXIL!S86</f>
        <v>0</v>
      </c>
      <c r="AK86" s="34">
        <f>RTM_IEX!M86</f>
        <v>1.2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1.1299999999999999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14.468999999999999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2.97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0.15858359999999999</v>
      </c>
      <c r="AD87">
        <f t="shared" si="4"/>
        <v>18.720416400000001</v>
      </c>
      <c r="AE87">
        <v>0</v>
      </c>
      <c r="AF87" s="24"/>
      <c r="AG87">
        <f t="shared" si="5"/>
        <v>18.720416400000001</v>
      </c>
      <c r="AI87" s="34">
        <f>PXIL!M87</f>
        <v>0</v>
      </c>
      <c r="AJ87" s="34">
        <f>PXIL!S87</f>
        <v>0</v>
      </c>
      <c r="AK87" s="34">
        <f>RTM_IEX!M87</f>
        <v>0.77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0.67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14.468999999999999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2.4500000000000002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0.1529556</v>
      </c>
      <c r="AD88">
        <f t="shared" si="4"/>
        <v>18.056044400000001</v>
      </c>
      <c r="AE88">
        <v>0</v>
      </c>
      <c r="AF88" s="24"/>
      <c r="AG88">
        <f t="shared" si="5"/>
        <v>18.056044400000001</v>
      </c>
      <c r="AI88" s="34">
        <f>PXIL!M88</f>
        <v>0</v>
      </c>
      <c r="AJ88" s="34">
        <f>PXIL!S88</f>
        <v>0</v>
      </c>
      <c r="AK88" s="34">
        <f>RTM_IEX!M88</f>
        <v>0.68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0.61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14.468999999999999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2.66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0.15723959999999998</v>
      </c>
      <c r="AD89">
        <f t="shared" si="4"/>
        <v>18.561760399999997</v>
      </c>
      <c r="AE89">
        <v>0</v>
      </c>
      <c r="AF89" s="24"/>
      <c r="AG89">
        <f t="shared" si="5"/>
        <v>18.561760399999997</v>
      </c>
      <c r="AI89" s="34">
        <f>PXIL!M89</f>
        <v>0</v>
      </c>
      <c r="AJ89" s="34">
        <f>PXIL!S89</f>
        <v>0</v>
      </c>
      <c r="AK89" s="34">
        <f>RTM_IEX!M89</f>
        <v>0.85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0.74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14.468999999999999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2.2000000000000002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0.15077160000000001</v>
      </c>
      <c r="AD90">
        <f t="shared" si="4"/>
        <v>17.798228400000003</v>
      </c>
      <c r="AE90">
        <v>0</v>
      </c>
      <c r="AF90" s="24"/>
      <c r="AG90">
        <f t="shared" si="5"/>
        <v>17.798228400000003</v>
      </c>
      <c r="AI90" s="34">
        <f>PXIL!M90</f>
        <v>0</v>
      </c>
      <c r="AJ90" s="34">
        <f>PXIL!S90</f>
        <v>0</v>
      </c>
      <c r="AK90" s="34">
        <f>RTM_IEX!M90</f>
        <v>0.67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0.61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14.468999999999999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0.16118759999999996</v>
      </c>
      <c r="AD91">
        <f t="shared" si="4"/>
        <v>19.027812399999995</v>
      </c>
      <c r="AE91">
        <v>0</v>
      </c>
      <c r="AF91" s="24"/>
      <c r="AG91">
        <f t="shared" si="5"/>
        <v>19.027812399999995</v>
      </c>
      <c r="AI91" s="34">
        <f>PXIL!M91</f>
        <v>0</v>
      </c>
      <c r="AJ91" s="34">
        <f>PXIL!S91</f>
        <v>0</v>
      </c>
      <c r="AK91" s="34">
        <f>RTM_IEX!M91</f>
        <v>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0.74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14.468999999999999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2.46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0.1558956</v>
      </c>
      <c r="AD92">
        <f t="shared" si="4"/>
        <v>18.403104399999997</v>
      </c>
      <c r="AE92">
        <v>0</v>
      </c>
      <c r="AF92" s="24"/>
      <c r="AG92">
        <f t="shared" si="5"/>
        <v>18.403104399999997</v>
      </c>
      <c r="AI92" s="34">
        <f>PXIL!M92</f>
        <v>0</v>
      </c>
      <c r="AJ92" s="34">
        <f>PXIL!S92</f>
        <v>0</v>
      </c>
      <c r="AK92" s="34">
        <f>RTM_IEX!M92</f>
        <v>0.86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0.77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14.468999999999999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0.14875559999999999</v>
      </c>
      <c r="AD93">
        <f t="shared" si="4"/>
        <v>17.560244399999998</v>
      </c>
      <c r="AE93">
        <v>0</v>
      </c>
      <c r="AF93" s="24"/>
      <c r="AG93">
        <f t="shared" si="5"/>
        <v>17.560244399999998</v>
      </c>
      <c r="AI93" s="34">
        <f>PXIL!M93</f>
        <v>0</v>
      </c>
      <c r="AJ93" s="34">
        <f>PXIL!S93</f>
        <v>0</v>
      </c>
      <c r="AK93" s="34">
        <f>RTM_IEX!M93</f>
        <v>0.56999999999999995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0.63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14.468999999999999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2.1800000000000002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0.14909159999999999</v>
      </c>
      <c r="AD94">
        <f t="shared" si="4"/>
        <v>17.599908400000004</v>
      </c>
      <c r="AE94">
        <v>0</v>
      </c>
      <c r="AF94" s="24"/>
      <c r="AG94">
        <f t="shared" si="5"/>
        <v>17.599908400000004</v>
      </c>
      <c r="AI94" s="34">
        <f>PXIL!M94</f>
        <v>0</v>
      </c>
      <c r="AJ94" s="34">
        <f>PXIL!S94</f>
        <v>0</v>
      </c>
      <c r="AK94" s="34">
        <f>RTM_IEX!M94</f>
        <v>0.46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0.64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14.468999999999999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2.48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0.15219959999999999</v>
      </c>
      <c r="AD95">
        <f t="shared" si="4"/>
        <v>17.966800399999997</v>
      </c>
      <c r="AE95">
        <v>0</v>
      </c>
      <c r="AF95" s="24"/>
      <c r="AG95">
        <f t="shared" si="5"/>
        <v>17.966800399999997</v>
      </c>
      <c r="AI95" s="34">
        <f>PXIL!M95</f>
        <v>0</v>
      </c>
      <c r="AJ95" s="34">
        <f>PXIL!S95</f>
        <v>0</v>
      </c>
      <c r="AK95" s="34">
        <f>RTM_IEX!M95</f>
        <v>0.47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0.7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14.468999999999999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2.33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0.14925959999999996</v>
      </c>
      <c r="AD96">
        <f t="shared" si="4"/>
        <v>17.619740400000001</v>
      </c>
      <c r="AE96">
        <v>0</v>
      </c>
      <c r="AF96" s="24"/>
      <c r="AG96">
        <f t="shared" si="5"/>
        <v>17.619740400000001</v>
      </c>
      <c r="AI96" s="34">
        <f>PXIL!M96</f>
        <v>0</v>
      </c>
      <c r="AJ96" s="34">
        <f>PXIL!S96</f>
        <v>0</v>
      </c>
      <c r="AK96" s="34">
        <f>RTM_IEX!M96</f>
        <v>0.35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0.62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14.468999999999999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2.09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0.14581559999999996</v>
      </c>
      <c r="AD97">
        <f t="shared" si="4"/>
        <v>17.213184399999996</v>
      </c>
      <c r="AE97">
        <v>0</v>
      </c>
      <c r="AF97" s="24"/>
      <c r="AG97">
        <f t="shared" si="5"/>
        <v>17.213184399999996</v>
      </c>
      <c r="AI97" s="34">
        <f>PXIL!M97</f>
        <v>0</v>
      </c>
      <c r="AJ97" s="34">
        <f>PXIL!S97</f>
        <v>0</v>
      </c>
      <c r="AK97" s="34">
        <f>RTM_IEX!M97</f>
        <v>0.33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0.47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14.468999999999999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1.24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0.13590359999999999</v>
      </c>
      <c r="AD98">
        <f t="shared" si="4"/>
        <v>16.0430964</v>
      </c>
      <c r="AE98">
        <v>0</v>
      </c>
      <c r="AF98" s="24"/>
      <c r="AG98">
        <f t="shared" si="5"/>
        <v>16.0430964</v>
      </c>
      <c r="AI98" s="34">
        <f>PXIL!M98</f>
        <v>0</v>
      </c>
      <c r="AJ98" s="34">
        <f>PXIL!S98</f>
        <v>0</v>
      </c>
      <c r="AK98" s="34">
        <f>RTM_IEX!M98</f>
        <v>0.2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0.27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0.34534850075000073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7.8530000000000016E-2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4.4668344063E-3</v>
      </c>
      <c r="AD99">
        <f t="shared" si="6"/>
        <v>0.52729916634370011</v>
      </c>
      <c r="AE99">
        <f t="shared" ref="AE99:AT99" si="8">SUM(AE3:AE98)/4000</f>
        <v>0</v>
      </c>
      <c r="AG99">
        <f t="shared" si="8"/>
        <v>0.52729916634370011</v>
      </c>
      <c r="AI99">
        <f t="shared" si="8"/>
        <v>0</v>
      </c>
      <c r="AJ99">
        <f t="shared" si="8"/>
        <v>0</v>
      </c>
      <c r="AK99">
        <f t="shared" si="8"/>
        <v>1.1397500000000005E-2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9.6490000000000048E-2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45496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'[1]23'!B5</f>
        <v>290</v>
      </c>
      <c r="C3" s="16">
        <f>'[1]23'!C5</f>
        <v>0</v>
      </c>
      <c r="D3" s="16">
        <f>'[1]23'!D5</f>
        <v>0</v>
      </c>
      <c r="E3" s="16">
        <f>'[1]23'!E5</f>
        <v>0</v>
      </c>
      <c r="F3" s="15">
        <f>SUM(B3:E3)</f>
        <v>290</v>
      </c>
      <c r="G3" s="15">
        <f>'[1]23'!H5</f>
        <v>146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146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'[1]23'!B6</f>
        <v>290</v>
      </c>
      <c r="C4" s="16">
        <f>'[1]23'!C6</f>
        <v>0</v>
      </c>
      <c r="D4" s="16">
        <f>'[1]23'!D6</f>
        <v>0</v>
      </c>
      <c r="E4" s="16">
        <f>'[1]23'!E6</f>
        <v>0</v>
      </c>
      <c r="F4" s="15">
        <f>SUM(B4:E4)</f>
        <v>290</v>
      </c>
      <c r="G4" s="15">
        <f>'[1]23'!H6</f>
        <v>146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146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'[1]23'!B7</f>
        <v>290</v>
      </c>
      <c r="C5" s="16">
        <f>'[1]23'!C7</f>
        <v>0</v>
      </c>
      <c r="D5" s="16">
        <f>'[1]23'!D7</f>
        <v>0</v>
      </c>
      <c r="E5" s="16">
        <f>'[1]23'!E7</f>
        <v>0</v>
      </c>
      <c r="F5" s="15">
        <f t="shared" ref="F5:F68" si="6">SUM(B5:E5)</f>
        <v>290</v>
      </c>
      <c r="G5" s="15">
        <f>'[1]23'!H7</f>
        <v>146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146</v>
      </c>
      <c r="L5" s="18">
        <f>frq!C5</f>
        <v>1</v>
      </c>
      <c r="M5" s="16">
        <f t="shared" si="0"/>
        <v>146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'[1]23'!B8</f>
        <v>290</v>
      </c>
      <c r="C6" s="16">
        <f>'[1]23'!C8</f>
        <v>0</v>
      </c>
      <c r="D6" s="16">
        <f>'[1]23'!D8</f>
        <v>0</v>
      </c>
      <c r="E6" s="16">
        <f>'[1]23'!E8</f>
        <v>0</v>
      </c>
      <c r="F6" s="15">
        <f t="shared" si="6"/>
        <v>290</v>
      </c>
      <c r="G6" s="15">
        <f>'[1]23'!H8</f>
        <v>145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145</v>
      </c>
      <c r="L6" s="18">
        <f>frq!C6</f>
        <v>1</v>
      </c>
      <c r="M6" s="16">
        <f t="shared" si="0"/>
        <v>145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145</v>
      </c>
      <c r="R6" s="17"/>
    </row>
    <row r="7" spans="1:18">
      <c r="A7" s="8" t="s">
        <v>49</v>
      </c>
      <c r="B7" s="15">
        <f>'[1]23'!B9</f>
        <v>290</v>
      </c>
      <c r="C7" s="16">
        <f>'[1]23'!C9</f>
        <v>0</v>
      </c>
      <c r="D7" s="16">
        <f>'[1]23'!D9</f>
        <v>0</v>
      </c>
      <c r="E7" s="16">
        <f>'[1]23'!E9</f>
        <v>0</v>
      </c>
      <c r="F7" s="15">
        <f t="shared" si="6"/>
        <v>290</v>
      </c>
      <c r="G7" s="15">
        <f>'[1]23'!H9</f>
        <v>146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146</v>
      </c>
      <c r="L7" s="18">
        <f>frq!C7</f>
        <v>1</v>
      </c>
      <c r="M7" s="16">
        <f t="shared" si="0"/>
        <v>146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146</v>
      </c>
      <c r="R7" s="17"/>
    </row>
    <row r="8" spans="1:18">
      <c r="A8" s="8" t="s">
        <v>50</v>
      </c>
      <c r="B8" s="15">
        <f>'[1]23'!B10</f>
        <v>290</v>
      </c>
      <c r="C8" s="16">
        <f>'[1]23'!C10</f>
        <v>0</v>
      </c>
      <c r="D8" s="16">
        <f>'[1]23'!D10</f>
        <v>0</v>
      </c>
      <c r="E8" s="16">
        <f>'[1]23'!E10</f>
        <v>0</v>
      </c>
      <c r="F8" s="15">
        <f t="shared" si="6"/>
        <v>290</v>
      </c>
      <c r="G8" s="15">
        <f>'[1]23'!H10</f>
        <v>146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146</v>
      </c>
      <c r="L8" s="18">
        <f>frq!C8</f>
        <v>1</v>
      </c>
      <c r="M8" s="16">
        <f t="shared" si="0"/>
        <v>146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146</v>
      </c>
      <c r="R8" s="17"/>
    </row>
    <row r="9" spans="1:18">
      <c r="A9" s="8" t="s">
        <v>51</v>
      </c>
      <c r="B9" s="15">
        <f>'[1]23'!B11</f>
        <v>290</v>
      </c>
      <c r="C9" s="16">
        <f>'[1]23'!C11</f>
        <v>0</v>
      </c>
      <c r="D9" s="16">
        <f>'[1]23'!D11</f>
        <v>0</v>
      </c>
      <c r="E9" s="16">
        <f>'[1]23'!E11</f>
        <v>0</v>
      </c>
      <c r="F9" s="15">
        <f t="shared" si="6"/>
        <v>290</v>
      </c>
      <c r="G9" s="15">
        <f>'[1]23'!H11</f>
        <v>146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146</v>
      </c>
      <c r="L9" s="18">
        <f>frq!C9</f>
        <v>1</v>
      </c>
      <c r="M9" s="16">
        <f t="shared" si="0"/>
        <v>146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146</v>
      </c>
      <c r="R9" s="17"/>
    </row>
    <row r="10" spans="1:18">
      <c r="A10" s="8" t="s">
        <v>52</v>
      </c>
      <c r="B10" s="15">
        <f>'[1]23'!B12</f>
        <v>290</v>
      </c>
      <c r="C10" s="16">
        <f>'[1]23'!C12</f>
        <v>0</v>
      </c>
      <c r="D10" s="16">
        <f>'[1]23'!D12</f>
        <v>0</v>
      </c>
      <c r="E10" s="16">
        <f>'[1]23'!E12</f>
        <v>0</v>
      </c>
      <c r="F10" s="15">
        <f t="shared" si="6"/>
        <v>290</v>
      </c>
      <c r="G10" s="15">
        <f>'[1]23'!H12</f>
        <v>146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146</v>
      </c>
      <c r="L10" s="18">
        <f>frq!C10</f>
        <v>1</v>
      </c>
      <c r="M10" s="16">
        <f t="shared" si="0"/>
        <v>146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146</v>
      </c>
      <c r="R10" s="17"/>
    </row>
    <row r="11" spans="1:18">
      <c r="A11" s="8" t="s">
        <v>53</v>
      </c>
      <c r="B11" s="15">
        <f>'[1]23'!B13</f>
        <v>290</v>
      </c>
      <c r="C11" s="16">
        <f>'[1]23'!C13</f>
        <v>0</v>
      </c>
      <c r="D11" s="16">
        <f>'[1]23'!D13</f>
        <v>0</v>
      </c>
      <c r="E11" s="16">
        <f>'[1]23'!E13</f>
        <v>0</v>
      </c>
      <c r="F11" s="15">
        <f t="shared" si="6"/>
        <v>290</v>
      </c>
      <c r="G11" s="15">
        <f>'[1]23'!H13</f>
        <v>146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146</v>
      </c>
      <c r="L11" s="18">
        <f>frq!C11</f>
        <v>1</v>
      </c>
      <c r="M11" s="16">
        <f t="shared" si="0"/>
        <v>146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146</v>
      </c>
      <c r="R11" s="17"/>
    </row>
    <row r="12" spans="1:18">
      <c r="A12" s="8" t="s">
        <v>54</v>
      </c>
      <c r="B12" s="15">
        <f>'[1]23'!B14</f>
        <v>290</v>
      </c>
      <c r="C12" s="16">
        <f>'[1]23'!C14</f>
        <v>0</v>
      </c>
      <c r="D12" s="16">
        <f>'[1]23'!D14</f>
        <v>0</v>
      </c>
      <c r="E12" s="16">
        <f>'[1]23'!E14</f>
        <v>0</v>
      </c>
      <c r="F12" s="15">
        <f t="shared" si="6"/>
        <v>290</v>
      </c>
      <c r="G12" s="15">
        <f>'[1]23'!H14</f>
        <v>146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146</v>
      </c>
      <c r="L12" s="18">
        <f>frq!C12</f>
        <v>1</v>
      </c>
      <c r="M12" s="16">
        <f t="shared" si="0"/>
        <v>146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146</v>
      </c>
      <c r="R12" s="17"/>
    </row>
    <row r="13" spans="1:18">
      <c r="A13" s="8" t="s">
        <v>55</v>
      </c>
      <c r="B13" s="15">
        <f>'[1]23'!B15</f>
        <v>290</v>
      </c>
      <c r="C13" s="16">
        <f>'[1]23'!C15</f>
        <v>0</v>
      </c>
      <c r="D13" s="16">
        <f>'[1]23'!D15</f>
        <v>0</v>
      </c>
      <c r="E13" s="16">
        <f>'[1]23'!E15</f>
        <v>0</v>
      </c>
      <c r="F13" s="15">
        <f t="shared" si="6"/>
        <v>290</v>
      </c>
      <c r="G13" s="15">
        <f>'[1]23'!H15</f>
        <v>146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146</v>
      </c>
      <c r="L13" s="18">
        <f>frq!C13</f>
        <v>1</v>
      </c>
      <c r="M13" s="16">
        <f t="shared" si="0"/>
        <v>146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146</v>
      </c>
      <c r="R13" s="17"/>
    </row>
    <row r="14" spans="1:18">
      <c r="A14" s="8" t="s">
        <v>56</v>
      </c>
      <c r="B14" s="15">
        <f>'[1]23'!B16</f>
        <v>290</v>
      </c>
      <c r="C14" s="16">
        <f>'[1]23'!C16</f>
        <v>0</v>
      </c>
      <c r="D14" s="16">
        <f>'[1]23'!D16</f>
        <v>0</v>
      </c>
      <c r="E14" s="16">
        <f>'[1]23'!E16</f>
        <v>0</v>
      </c>
      <c r="F14" s="15">
        <f t="shared" si="6"/>
        <v>290</v>
      </c>
      <c r="G14" s="15">
        <f>'[1]23'!H16</f>
        <v>146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146</v>
      </c>
      <c r="L14" s="18">
        <f>frq!C14</f>
        <v>1</v>
      </c>
      <c r="M14" s="16">
        <f t="shared" si="0"/>
        <v>146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146</v>
      </c>
      <c r="R14" s="17"/>
    </row>
    <row r="15" spans="1:18">
      <c r="A15" s="8" t="s">
        <v>57</v>
      </c>
      <c r="B15" s="15">
        <f>'[1]23'!B17</f>
        <v>290</v>
      </c>
      <c r="C15" s="16">
        <f>'[1]23'!C17</f>
        <v>0</v>
      </c>
      <c r="D15" s="16">
        <f>'[1]23'!D17</f>
        <v>0</v>
      </c>
      <c r="E15" s="16">
        <f>'[1]23'!E17</f>
        <v>0</v>
      </c>
      <c r="F15" s="15">
        <f t="shared" si="6"/>
        <v>290</v>
      </c>
      <c r="G15" s="15">
        <f>'[1]23'!H17</f>
        <v>146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146</v>
      </c>
      <c r="L15" s="18">
        <f>frq!C15</f>
        <v>1</v>
      </c>
      <c r="M15" s="16">
        <f t="shared" si="0"/>
        <v>146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146</v>
      </c>
      <c r="R15" s="17"/>
    </row>
    <row r="16" spans="1:18">
      <c r="A16" s="8" t="s">
        <v>58</v>
      </c>
      <c r="B16" s="15">
        <f>'[1]23'!B18</f>
        <v>290</v>
      </c>
      <c r="C16" s="16">
        <f>'[1]23'!C18</f>
        <v>0</v>
      </c>
      <c r="D16" s="16">
        <f>'[1]23'!D18</f>
        <v>0</v>
      </c>
      <c r="E16" s="16">
        <f>'[1]23'!E18</f>
        <v>0</v>
      </c>
      <c r="F16" s="15">
        <f t="shared" si="6"/>
        <v>290</v>
      </c>
      <c r="G16" s="15">
        <f>'[1]23'!H18</f>
        <v>146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146</v>
      </c>
      <c r="L16" s="18">
        <f>frq!C16</f>
        <v>1</v>
      </c>
      <c r="M16" s="16">
        <f t="shared" si="0"/>
        <v>146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146</v>
      </c>
      <c r="R16" s="17"/>
    </row>
    <row r="17" spans="1:18">
      <c r="A17" s="8" t="s">
        <v>59</v>
      </c>
      <c r="B17" s="15">
        <f>'[1]23'!B19</f>
        <v>290</v>
      </c>
      <c r="C17" s="16">
        <f>'[1]23'!C19</f>
        <v>0</v>
      </c>
      <c r="D17" s="16">
        <f>'[1]23'!D19</f>
        <v>0</v>
      </c>
      <c r="E17" s="16">
        <f>'[1]23'!E19</f>
        <v>0</v>
      </c>
      <c r="F17" s="15">
        <f t="shared" si="6"/>
        <v>290</v>
      </c>
      <c r="G17" s="15">
        <f>'[1]23'!H19</f>
        <v>146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146</v>
      </c>
      <c r="L17" s="18">
        <f>frq!C17</f>
        <v>1</v>
      </c>
      <c r="M17" s="16">
        <f t="shared" si="0"/>
        <v>146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146</v>
      </c>
      <c r="R17" s="17"/>
    </row>
    <row r="18" spans="1:18">
      <c r="A18" s="8" t="s">
        <v>60</v>
      </c>
      <c r="B18" s="15">
        <f>'[1]23'!B20</f>
        <v>290</v>
      </c>
      <c r="C18" s="16">
        <f>'[1]23'!C20</f>
        <v>0</v>
      </c>
      <c r="D18" s="16">
        <f>'[1]23'!D20</f>
        <v>0</v>
      </c>
      <c r="E18" s="16">
        <f>'[1]23'!E20</f>
        <v>0</v>
      </c>
      <c r="F18" s="15">
        <f t="shared" si="6"/>
        <v>290</v>
      </c>
      <c r="G18" s="15">
        <f>'[1]23'!H20</f>
        <v>146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146</v>
      </c>
      <c r="L18" s="18">
        <f>frq!C18</f>
        <v>1</v>
      </c>
      <c r="M18" s="16">
        <f t="shared" si="0"/>
        <v>146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146</v>
      </c>
      <c r="R18" s="17"/>
    </row>
    <row r="19" spans="1:18">
      <c r="A19" s="8" t="s">
        <v>61</v>
      </c>
      <c r="B19" s="15">
        <f>'[1]23'!B21</f>
        <v>290</v>
      </c>
      <c r="C19" s="16">
        <f>'[1]23'!C21</f>
        <v>0</v>
      </c>
      <c r="D19" s="16">
        <f>'[1]23'!D21</f>
        <v>0</v>
      </c>
      <c r="E19" s="16">
        <f>'[1]23'!E21</f>
        <v>0</v>
      </c>
      <c r="F19" s="15">
        <f t="shared" si="6"/>
        <v>290</v>
      </c>
      <c r="G19" s="15">
        <f>'[1]23'!H21</f>
        <v>147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147</v>
      </c>
      <c r="L19" s="18">
        <f>frq!C19</f>
        <v>1</v>
      </c>
      <c r="M19" s="16">
        <f t="shared" si="0"/>
        <v>147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147</v>
      </c>
      <c r="R19" s="17"/>
    </row>
    <row r="20" spans="1:18">
      <c r="A20" s="8" t="s">
        <v>62</v>
      </c>
      <c r="B20" s="15">
        <f>'[1]23'!B22</f>
        <v>290</v>
      </c>
      <c r="C20" s="16">
        <f>'[1]23'!C22</f>
        <v>0</v>
      </c>
      <c r="D20" s="16">
        <f>'[1]23'!D22</f>
        <v>0</v>
      </c>
      <c r="E20" s="16">
        <f>'[1]23'!E22</f>
        <v>0</v>
      </c>
      <c r="F20" s="15">
        <f t="shared" si="6"/>
        <v>290</v>
      </c>
      <c r="G20" s="15">
        <f>'[1]23'!H22</f>
        <v>147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147</v>
      </c>
      <c r="L20" s="18">
        <f>frq!C20</f>
        <v>1</v>
      </c>
      <c r="M20" s="16">
        <f t="shared" si="0"/>
        <v>147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147</v>
      </c>
      <c r="R20" s="17"/>
    </row>
    <row r="21" spans="1:18">
      <c r="A21" s="8" t="s">
        <v>63</v>
      </c>
      <c r="B21" s="15">
        <f>'[1]23'!B23</f>
        <v>290</v>
      </c>
      <c r="C21" s="16">
        <f>'[1]23'!C23</f>
        <v>0</v>
      </c>
      <c r="D21" s="16">
        <f>'[1]23'!D23</f>
        <v>0</v>
      </c>
      <c r="E21" s="16">
        <f>'[1]23'!E23</f>
        <v>0</v>
      </c>
      <c r="F21" s="15">
        <f t="shared" si="6"/>
        <v>290</v>
      </c>
      <c r="G21" s="15">
        <f>'[1]23'!H23</f>
        <v>147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147</v>
      </c>
      <c r="L21" s="18">
        <f>frq!C21</f>
        <v>1</v>
      </c>
      <c r="M21" s="16">
        <f t="shared" si="0"/>
        <v>147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147</v>
      </c>
      <c r="R21" s="17"/>
    </row>
    <row r="22" spans="1:18">
      <c r="A22" s="8" t="s">
        <v>64</v>
      </c>
      <c r="B22" s="15">
        <f>'[1]23'!B24</f>
        <v>290</v>
      </c>
      <c r="C22" s="16">
        <f>'[1]23'!C24</f>
        <v>0</v>
      </c>
      <c r="D22" s="16">
        <f>'[1]23'!D24</f>
        <v>0</v>
      </c>
      <c r="E22" s="16">
        <f>'[1]23'!E24</f>
        <v>0</v>
      </c>
      <c r="F22" s="15">
        <f t="shared" si="6"/>
        <v>290</v>
      </c>
      <c r="G22" s="15">
        <f>'[1]23'!H24</f>
        <v>147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147</v>
      </c>
      <c r="L22" s="18">
        <f>frq!C22</f>
        <v>1</v>
      </c>
      <c r="M22" s="16">
        <f t="shared" si="0"/>
        <v>147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147</v>
      </c>
      <c r="R22" s="17"/>
    </row>
    <row r="23" spans="1:18">
      <c r="A23" s="8" t="s">
        <v>65</v>
      </c>
      <c r="B23" s="15">
        <f>'[1]23'!B25</f>
        <v>290</v>
      </c>
      <c r="C23" s="16">
        <f>'[1]23'!C25</f>
        <v>0</v>
      </c>
      <c r="D23" s="16">
        <f>'[1]23'!D25</f>
        <v>0</v>
      </c>
      <c r="E23" s="16">
        <f>'[1]23'!E25</f>
        <v>0</v>
      </c>
      <c r="F23" s="15">
        <f t="shared" si="6"/>
        <v>290</v>
      </c>
      <c r="G23" s="15">
        <f>'[1]23'!H25</f>
        <v>147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147</v>
      </c>
      <c r="L23" s="18">
        <f>frq!C23</f>
        <v>1</v>
      </c>
      <c r="M23" s="16">
        <f t="shared" si="0"/>
        <v>147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147</v>
      </c>
      <c r="R23" s="17"/>
    </row>
    <row r="24" spans="1:18">
      <c r="A24" s="8" t="s">
        <v>66</v>
      </c>
      <c r="B24" s="15">
        <f>'[1]23'!B26</f>
        <v>290</v>
      </c>
      <c r="C24" s="16">
        <f>'[1]23'!C26</f>
        <v>0</v>
      </c>
      <c r="D24" s="16">
        <f>'[1]23'!D26</f>
        <v>0</v>
      </c>
      <c r="E24" s="16">
        <f>'[1]23'!E26</f>
        <v>0</v>
      </c>
      <c r="F24" s="15">
        <f t="shared" si="6"/>
        <v>290</v>
      </c>
      <c r="G24" s="15">
        <f>'[1]23'!H26</f>
        <v>147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147</v>
      </c>
      <c r="L24" s="18">
        <f>frq!C24</f>
        <v>1</v>
      </c>
      <c r="M24" s="16">
        <f t="shared" si="0"/>
        <v>147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147</v>
      </c>
      <c r="R24" s="17"/>
    </row>
    <row r="25" spans="1:18">
      <c r="A25" s="8" t="s">
        <v>67</v>
      </c>
      <c r="B25" s="15">
        <f>'[1]23'!B27</f>
        <v>290</v>
      </c>
      <c r="C25" s="16">
        <f>'[1]23'!C27</f>
        <v>0</v>
      </c>
      <c r="D25" s="16">
        <f>'[1]23'!D27</f>
        <v>0</v>
      </c>
      <c r="E25" s="16">
        <f>'[1]23'!E27</f>
        <v>0</v>
      </c>
      <c r="F25" s="15">
        <f t="shared" si="6"/>
        <v>290</v>
      </c>
      <c r="G25" s="15">
        <f>'[1]23'!H27</f>
        <v>147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147</v>
      </c>
      <c r="L25" s="18">
        <f>frq!C25</f>
        <v>1</v>
      </c>
      <c r="M25" s="16">
        <f t="shared" si="0"/>
        <v>147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147</v>
      </c>
      <c r="R25" s="17"/>
    </row>
    <row r="26" spans="1:18">
      <c r="A26" s="8" t="s">
        <v>68</v>
      </c>
      <c r="B26" s="15">
        <f>'[1]23'!B28</f>
        <v>290</v>
      </c>
      <c r="C26" s="16">
        <f>'[1]23'!C28</f>
        <v>0</v>
      </c>
      <c r="D26" s="16">
        <f>'[1]23'!D28</f>
        <v>0</v>
      </c>
      <c r="E26" s="16">
        <f>'[1]23'!E28</f>
        <v>0</v>
      </c>
      <c r="F26" s="15">
        <f t="shared" si="6"/>
        <v>290</v>
      </c>
      <c r="G26" s="15">
        <f>'[1]23'!H28</f>
        <v>147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147</v>
      </c>
      <c r="L26" s="18">
        <f>frq!C26</f>
        <v>1</v>
      </c>
      <c r="M26" s="16">
        <f t="shared" si="0"/>
        <v>147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147</v>
      </c>
      <c r="R26" s="17"/>
    </row>
    <row r="27" spans="1:18">
      <c r="A27" s="8" t="s">
        <v>69</v>
      </c>
      <c r="B27" s="15">
        <f>'[1]23'!B29</f>
        <v>290</v>
      </c>
      <c r="C27" s="16">
        <f>'[1]23'!C29</f>
        <v>0</v>
      </c>
      <c r="D27" s="16">
        <f>'[1]23'!D29</f>
        <v>0</v>
      </c>
      <c r="E27" s="16">
        <f>'[1]23'!E29</f>
        <v>0</v>
      </c>
      <c r="F27" s="15">
        <f t="shared" si="6"/>
        <v>290</v>
      </c>
      <c r="G27" s="15">
        <f>'[1]23'!H29</f>
        <v>147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147</v>
      </c>
      <c r="L27" s="18">
        <f>frq!C27</f>
        <v>1</v>
      </c>
      <c r="M27" s="16">
        <f t="shared" si="0"/>
        <v>147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147</v>
      </c>
      <c r="R27" s="17"/>
    </row>
    <row r="28" spans="1:18">
      <c r="A28" s="8" t="s">
        <v>70</v>
      </c>
      <c r="B28" s="15">
        <f>'[1]23'!B30</f>
        <v>290</v>
      </c>
      <c r="C28" s="16">
        <f>'[1]23'!C30</f>
        <v>0</v>
      </c>
      <c r="D28" s="16">
        <f>'[1]23'!D30</f>
        <v>0</v>
      </c>
      <c r="E28" s="16">
        <f>'[1]23'!E30</f>
        <v>0</v>
      </c>
      <c r="F28" s="15">
        <f t="shared" si="6"/>
        <v>290</v>
      </c>
      <c r="G28" s="15">
        <f>'[1]23'!H30</f>
        <v>147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147</v>
      </c>
      <c r="L28" s="18">
        <f>frq!C28</f>
        <v>1</v>
      </c>
      <c r="M28" s="16">
        <f t="shared" si="0"/>
        <v>147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147</v>
      </c>
      <c r="R28" s="17"/>
    </row>
    <row r="29" spans="1:18">
      <c r="A29" s="8" t="s">
        <v>71</v>
      </c>
      <c r="B29" s="15">
        <f>'[1]23'!B31</f>
        <v>290</v>
      </c>
      <c r="C29" s="16">
        <f>'[1]23'!C31</f>
        <v>0</v>
      </c>
      <c r="D29" s="16">
        <f>'[1]23'!D31</f>
        <v>0</v>
      </c>
      <c r="E29" s="16">
        <f>'[1]23'!E31</f>
        <v>0</v>
      </c>
      <c r="F29" s="15">
        <f t="shared" si="6"/>
        <v>290</v>
      </c>
      <c r="G29" s="15">
        <f>'[1]23'!H31</f>
        <v>147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147</v>
      </c>
      <c r="L29" s="18">
        <f>frq!C29</f>
        <v>1</v>
      </c>
      <c r="M29" s="16">
        <f t="shared" si="0"/>
        <v>147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147</v>
      </c>
      <c r="R29" s="17"/>
    </row>
    <row r="30" spans="1:18">
      <c r="A30" s="8" t="s">
        <v>72</v>
      </c>
      <c r="B30" s="15">
        <f>'[1]23'!B32</f>
        <v>290</v>
      </c>
      <c r="C30" s="16">
        <f>'[1]23'!C32</f>
        <v>0</v>
      </c>
      <c r="D30" s="16">
        <f>'[1]23'!D32</f>
        <v>0</v>
      </c>
      <c r="E30" s="16">
        <f>'[1]23'!E32</f>
        <v>0</v>
      </c>
      <c r="F30" s="15">
        <f t="shared" si="6"/>
        <v>290</v>
      </c>
      <c r="G30" s="15">
        <f>'[1]23'!H32</f>
        <v>147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147</v>
      </c>
      <c r="L30" s="18">
        <f>frq!C30</f>
        <v>1</v>
      </c>
      <c r="M30" s="16">
        <f t="shared" si="0"/>
        <v>147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147</v>
      </c>
      <c r="R30" s="17"/>
    </row>
    <row r="31" spans="1:18">
      <c r="A31" s="8" t="s">
        <v>73</v>
      </c>
      <c r="B31" s="15">
        <f>'[1]23'!B33</f>
        <v>290</v>
      </c>
      <c r="C31" s="16">
        <f>'[1]23'!C33</f>
        <v>0</v>
      </c>
      <c r="D31" s="16">
        <f>'[1]23'!D33</f>
        <v>0</v>
      </c>
      <c r="E31" s="16">
        <f>'[1]23'!E33</f>
        <v>0</v>
      </c>
      <c r="F31" s="15">
        <f t="shared" si="6"/>
        <v>290</v>
      </c>
      <c r="G31" s="15">
        <f>'[1]23'!H33</f>
        <v>147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147</v>
      </c>
      <c r="L31" s="18">
        <f>frq!C31</f>
        <v>1</v>
      </c>
      <c r="M31" s="16">
        <f t="shared" si="0"/>
        <v>147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147</v>
      </c>
      <c r="R31" s="17"/>
    </row>
    <row r="32" spans="1:18">
      <c r="A32" s="8" t="s">
        <v>74</v>
      </c>
      <c r="B32" s="15">
        <f>'[1]23'!B34</f>
        <v>290</v>
      </c>
      <c r="C32" s="16">
        <f>'[1]23'!C34</f>
        <v>0</v>
      </c>
      <c r="D32" s="16">
        <f>'[1]23'!D34</f>
        <v>0</v>
      </c>
      <c r="E32" s="16">
        <f>'[1]23'!E34</f>
        <v>0</v>
      </c>
      <c r="F32" s="15">
        <f t="shared" si="6"/>
        <v>290</v>
      </c>
      <c r="G32" s="15">
        <f>'[1]23'!H34</f>
        <v>147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147</v>
      </c>
      <c r="L32" s="18">
        <f>frq!C32</f>
        <v>1</v>
      </c>
      <c r="M32" s="16">
        <f t="shared" si="0"/>
        <v>147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147</v>
      </c>
      <c r="R32" s="17"/>
    </row>
    <row r="33" spans="1:18">
      <c r="A33" s="8" t="s">
        <v>75</v>
      </c>
      <c r="B33" s="15">
        <f>'[1]23'!B35</f>
        <v>290</v>
      </c>
      <c r="C33" s="16">
        <f>'[1]23'!C35</f>
        <v>0</v>
      </c>
      <c r="D33" s="16">
        <f>'[1]23'!D35</f>
        <v>0</v>
      </c>
      <c r="E33" s="16">
        <f>'[1]23'!E35</f>
        <v>0</v>
      </c>
      <c r="F33" s="15">
        <f t="shared" si="6"/>
        <v>290</v>
      </c>
      <c r="G33" s="15">
        <f>'[1]23'!H35</f>
        <v>147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147</v>
      </c>
      <c r="L33" s="18">
        <f>frq!C33</f>
        <v>1</v>
      </c>
      <c r="M33" s="16">
        <f t="shared" si="0"/>
        <v>147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147</v>
      </c>
      <c r="R33" s="17"/>
    </row>
    <row r="34" spans="1:18">
      <c r="A34" s="8" t="s">
        <v>76</v>
      </c>
      <c r="B34" s="15">
        <f>'[1]23'!B36</f>
        <v>290</v>
      </c>
      <c r="C34" s="16">
        <f>'[1]23'!C36</f>
        <v>0</v>
      </c>
      <c r="D34" s="16">
        <f>'[1]23'!D36</f>
        <v>0</v>
      </c>
      <c r="E34" s="16">
        <f>'[1]23'!E36</f>
        <v>0</v>
      </c>
      <c r="F34" s="15">
        <f t="shared" si="6"/>
        <v>290</v>
      </c>
      <c r="G34" s="15">
        <f>'[1]23'!H36</f>
        <v>147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147</v>
      </c>
      <c r="L34" s="18">
        <f>frq!C34</f>
        <v>1</v>
      </c>
      <c r="M34" s="16">
        <f t="shared" si="0"/>
        <v>147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147</v>
      </c>
      <c r="R34" s="17"/>
    </row>
    <row r="35" spans="1:18">
      <c r="A35" s="8" t="s">
        <v>77</v>
      </c>
      <c r="B35" s="15">
        <f>'[1]23'!B37</f>
        <v>290</v>
      </c>
      <c r="C35" s="16">
        <f>'[1]23'!C37</f>
        <v>0</v>
      </c>
      <c r="D35" s="16">
        <f>'[1]23'!D37</f>
        <v>0</v>
      </c>
      <c r="E35" s="16">
        <f>'[1]23'!E37</f>
        <v>0</v>
      </c>
      <c r="F35" s="15">
        <f t="shared" si="6"/>
        <v>290</v>
      </c>
      <c r="G35" s="15">
        <f>'[1]23'!H37</f>
        <v>147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147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147</v>
      </c>
      <c r="R35" s="17"/>
    </row>
    <row r="36" spans="1:18">
      <c r="A36" s="8" t="s">
        <v>78</v>
      </c>
      <c r="B36" s="15">
        <f>'[1]23'!B38</f>
        <v>290</v>
      </c>
      <c r="C36" s="16">
        <f>'[1]23'!C38</f>
        <v>0</v>
      </c>
      <c r="D36" s="16">
        <f>'[1]23'!D38</f>
        <v>0</v>
      </c>
      <c r="E36" s="16">
        <f>'[1]23'!E38</f>
        <v>0</v>
      </c>
      <c r="F36" s="15">
        <f t="shared" si="6"/>
        <v>290</v>
      </c>
      <c r="G36" s="15">
        <f>'[1]23'!H38</f>
        <v>147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147</v>
      </c>
      <c r="L36" s="18">
        <f>frq!C36</f>
        <v>1</v>
      </c>
      <c r="M36" s="16">
        <f t="shared" si="7"/>
        <v>147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147</v>
      </c>
      <c r="R36" s="17"/>
    </row>
    <row r="37" spans="1:18">
      <c r="A37" s="8" t="s">
        <v>79</v>
      </c>
      <c r="B37" s="15">
        <f>'[1]23'!B39</f>
        <v>290</v>
      </c>
      <c r="C37" s="16">
        <f>'[1]23'!C39</f>
        <v>0</v>
      </c>
      <c r="D37" s="16">
        <f>'[1]23'!D39</f>
        <v>0</v>
      </c>
      <c r="E37" s="16">
        <f>'[1]23'!E39</f>
        <v>0</v>
      </c>
      <c r="F37" s="15">
        <f t="shared" si="6"/>
        <v>290</v>
      </c>
      <c r="G37" s="15">
        <f>'[1]23'!H39</f>
        <v>147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147</v>
      </c>
      <c r="L37" s="18">
        <f>frq!C37</f>
        <v>1</v>
      </c>
      <c r="M37" s="16">
        <f t="shared" si="7"/>
        <v>147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147</v>
      </c>
      <c r="R37" s="17"/>
    </row>
    <row r="38" spans="1:18">
      <c r="A38" s="8" t="s">
        <v>80</v>
      </c>
      <c r="B38" s="15">
        <f>'[1]23'!B40</f>
        <v>290</v>
      </c>
      <c r="C38" s="16">
        <f>'[1]23'!C40</f>
        <v>0</v>
      </c>
      <c r="D38" s="16">
        <f>'[1]23'!D40</f>
        <v>0</v>
      </c>
      <c r="E38" s="16">
        <f>'[1]23'!E40</f>
        <v>0</v>
      </c>
      <c r="F38" s="15">
        <f t="shared" si="6"/>
        <v>290</v>
      </c>
      <c r="G38" s="15">
        <f>'[1]23'!H40</f>
        <v>147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147</v>
      </c>
      <c r="L38" s="18">
        <f>frq!C38</f>
        <v>1</v>
      </c>
      <c r="M38" s="16">
        <f t="shared" si="7"/>
        <v>147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147</v>
      </c>
      <c r="R38" s="17"/>
    </row>
    <row r="39" spans="1:18">
      <c r="A39" s="8" t="s">
        <v>81</v>
      </c>
      <c r="B39" s="15">
        <f>'[1]23'!B41</f>
        <v>290</v>
      </c>
      <c r="C39" s="16">
        <f>'[1]23'!C41</f>
        <v>0</v>
      </c>
      <c r="D39" s="16">
        <f>'[1]23'!D41</f>
        <v>0</v>
      </c>
      <c r="E39" s="16">
        <f>'[1]23'!E41</f>
        <v>0</v>
      </c>
      <c r="F39" s="15">
        <f t="shared" si="6"/>
        <v>290</v>
      </c>
      <c r="G39" s="15">
        <f>'[1]23'!H41</f>
        <v>147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147</v>
      </c>
      <c r="L39" s="18">
        <f>frq!C39</f>
        <v>1</v>
      </c>
      <c r="M39" s="16">
        <f t="shared" si="7"/>
        <v>147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147</v>
      </c>
      <c r="R39" s="17"/>
    </row>
    <row r="40" spans="1:18">
      <c r="A40" s="8" t="s">
        <v>82</v>
      </c>
      <c r="B40" s="15">
        <f>'[1]23'!B42</f>
        <v>290</v>
      </c>
      <c r="C40" s="16">
        <f>'[1]23'!C42</f>
        <v>0</v>
      </c>
      <c r="D40" s="16">
        <f>'[1]23'!D42</f>
        <v>0</v>
      </c>
      <c r="E40" s="16">
        <f>'[1]23'!E42</f>
        <v>0</v>
      </c>
      <c r="F40" s="15">
        <f t="shared" si="6"/>
        <v>290</v>
      </c>
      <c r="G40" s="15">
        <f>'[1]23'!H42</f>
        <v>146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146</v>
      </c>
      <c r="L40" s="18">
        <f>frq!C40</f>
        <v>1</v>
      </c>
      <c r="M40" s="16">
        <f t="shared" si="7"/>
        <v>146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146</v>
      </c>
      <c r="R40" s="17"/>
    </row>
    <row r="41" spans="1:18">
      <c r="A41" s="8" t="s">
        <v>83</v>
      </c>
      <c r="B41" s="15">
        <f>'[1]23'!B43</f>
        <v>290</v>
      </c>
      <c r="C41" s="16">
        <f>'[1]23'!C43</f>
        <v>0</v>
      </c>
      <c r="D41" s="16">
        <f>'[1]23'!D43</f>
        <v>0</v>
      </c>
      <c r="E41" s="16">
        <f>'[1]23'!E43</f>
        <v>0</v>
      </c>
      <c r="F41" s="15">
        <f t="shared" si="6"/>
        <v>290</v>
      </c>
      <c r="G41" s="15">
        <f>'[1]23'!H43</f>
        <v>146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146</v>
      </c>
      <c r="L41" s="18">
        <f>frq!C41</f>
        <v>1</v>
      </c>
      <c r="M41" s="16">
        <f t="shared" si="7"/>
        <v>146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146</v>
      </c>
      <c r="R41" s="17"/>
    </row>
    <row r="42" spans="1:18">
      <c r="A42" s="8" t="s">
        <v>84</v>
      </c>
      <c r="B42" s="15">
        <f>'[1]23'!B44</f>
        <v>290</v>
      </c>
      <c r="C42" s="16">
        <f>'[1]23'!C44</f>
        <v>0</v>
      </c>
      <c r="D42" s="16">
        <f>'[1]23'!D44</f>
        <v>0</v>
      </c>
      <c r="E42" s="16">
        <f>'[1]23'!E44</f>
        <v>0</v>
      </c>
      <c r="F42" s="15">
        <f t="shared" si="6"/>
        <v>290</v>
      </c>
      <c r="G42" s="15">
        <f>'[1]23'!H44</f>
        <v>146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146</v>
      </c>
      <c r="L42" s="18">
        <f>frq!C42</f>
        <v>1</v>
      </c>
      <c r="M42" s="16">
        <f t="shared" si="7"/>
        <v>146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146</v>
      </c>
      <c r="R42" s="17"/>
    </row>
    <row r="43" spans="1:18">
      <c r="A43" s="8" t="s">
        <v>85</v>
      </c>
      <c r="B43" s="15">
        <f>'[1]23'!B45</f>
        <v>290</v>
      </c>
      <c r="C43" s="16">
        <f>'[1]23'!C45</f>
        <v>0</v>
      </c>
      <c r="D43" s="16">
        <f>'[1]23'!D45</f>
        <v>0</v>
      </c>
      <c r="E43" s="16">
        <f>'[1]23'!E45</f>
        <v>0</v>
      </c>
      <c r="F43" s="15">
        <f t="shared" si="6"/>
        <v>290</v>
      </c>
      <c r="G43" s="15">
        <f>'[1]23'!H45</f>
        <v>146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146</v>
      </c>
      <c r="L43" s="18">
        <f>frq!C43</f>
        <v>1</v>
      </c>
      <c r="M43" s="16">
        <f t="shared" si="7"/>
        <v>146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146</v>
      </c>
      <c r="R43" s="17"/>
    </row>
    <row r="44" spans="1:18">
      <c r="A44" s="8" t="s">
        <v>86</v>
      </c>
      <c r="B44" s="15">
        <f>'[1]23'!B46</f>
        <v>290</v>
      </c>
      <c r="C44" s="16">
        <f>'[1]23'!C46</f>
        <v>0</v>
      </c>
      <c r="D44" s="16">
        <f>'[1]23'!D46</f>
        <v>0</v>
      </c>
      <c r="E44" s="16">
        <f>'[1]23'!E46</f>
        <v>0</v>
      </c>
      <c r="F44" s="15">
        <f t="shared" si="6"/>
        <v>290</v>
      </c>
      <c r="G44" s="15">
        <f>'[1]23'!H46</f>
        <v>146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146</v>
      </c>
      <c r="L44" s="18">
        <f>frq!C44</f>
        <v>1</v>
      </c>
      <c r="M44" s="16">
        <f t="shared" si="7"/>
        <v>146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146</v>
      </c>
      <c r="R44" s="17"/>
    </row>
    <row r="45" spans="1:18">
      <c r="A45" s="8" t="s">
        <v>87</v>
      </c>
      <c r="B45" s="15">
        <f>'[1]23'!B47</f>
        <v>290</v>
      </c>
      <c r="C45" s="16">
        <f>'[1]23'!C47</f>
        <v>0</v>
      </c>
      <c r="D45" s="16">
        <f>'[1]23'!D47</f>
        <v>0</v>
      </c>
      <c r="E45" s="16">
        <f>'[1]23'!E47</f>
        <v>0</v>
      </c>
      <c r="F45" s="15">
        <f t="shared" si="6"/>
        <v>290</v>
      </c>
      <c r="G45" s="15">
        <f>'[1]23'!H47</f>
        <v>146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146</v>
      </c>
      <c r="L45" s="18">
        <f>frq!C45</f>
        <v>1</v>
      </c>
      <c r="M45" s="16">
        <f t="shared" si="7"/>
        <v>146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146</v>
      </c>
      <c r="R45" s="17"/>
    </row>
    <row r="46" spans="1:18">
      <c r="A46" s="8" t="s">
        <v>88</v>
      </c>
      <c r="B46" s="15">
        <f>'[1]23'!B48</f>
        <v>290</v>
      </c>
      <c r="C46" s="16">
        <f>'[1]23'!C48</f>
        <v>0</v>
      </c>
      <c r="D46" s="16">
        <f>'[1]23'!D48</f>
        <v>0</v>
      </c>
      <c r="E46" s="16">
        <f>'[1]23'!E48</f>
        <v>0</v>
      </c>
      <c r="F46" s="15">
        <f t="shared" si="6"/>
        <v>290</v>
      </c>
      <c r="G46" s="15">
        <f>'[1]23'!H48</f>
        <v>146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146</v>
      </c>
      <c r="L46" s="18">
        <f>frq!C46</f>
        <v>1</v>
      </c>
      <c r="M46" s="16">
        <f t="shared" si="7"/>
        <v>146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146</v>
      </c>
      <c r="R46" s="17"/>
    </row>
    <row r="47" spans="1:18">
      <c r="A47" s="8" t="s">
        <v>89</v>
      </c>
      <c r="B47" s="15">
        <f>'[1]23'!B49</f>
        <v>290</v>
      </c>
      <c r="C47" s="16">
        <f>'[1]23'!C49</f>
        <v>0</v>
      </c>
      <c r="D47" s="16">
        <f>'[1]23'!D49</f>
        <v>0</v>
      </c>
      <c r="E47" s="16">
        <f>'[1]23'!E49</f>
        <v>0</v>
      </c>
      <c r="F47" s="15">
        <f t="shared" si="6"/>
        <v>290</v>
      </c>
      <c r="G47" s="15">
        <f>'[1]23'!H49</f>
        <v>146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  <c r="R47" s="17"/>
    </row>
    <row r="48" spans="1:18">
      <c r="A48" s="8" t="s">
        <v>90</v>
      </c>
      <c r="B48" s="15">
        <f>'[1]23'!B50</f>
        <v>290</v>
      </c>
      <c r="C48" s="16">
        <f>'[1]23'!C50</f>
        <v>0</v>
      </c>
      <c r="D48" s="16">
        <f>'[1]23'!D50</f>
        <v>0</v>
      </c>
      <c r="E48" s="16">
        <f>'[1]23'!E50</f>
        <v>0</v>
      </c>
      <c r="F48" s="15">
        <f t="shared" si="6"/>
        <v>290</v>
      </c>
      <c r="G48" s="15">
        <f>'[1]23'!H50</f>
        <v>146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  <c r="R48" s="17"/>
    </row>
    <row r="49" spans="1:18">
      <c r="A49" s="8" t="s">
        <v>91</v>
      </c>
      <c r="B49" s="15">
        <f>'[1]23'!B51</f>
        <v>290</v>
      </c>
      <c r="C49" s="16">
        <f>'[1]23'!C51</f>
        <v>0</v>
      </c>
      <c r="D49" s="16">
        <f>'[1]23'!D51</f>
        <v>0</v>
      </c>
      <c r="E49" s="16">
        <f>'[1]23'!E51</f>
        <v>0</v>
      </c>
      <c r="F49" s="15">
        <f t="shared" si="6"/>
        <v>290</v>
      </c>
      <c r="G49" s="15">
        <f>'[1]23'!H51</f>
        <v>146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  <c r="R49" s="17"/>
    </row>
    <row r="50" spans="1:18">
      <c r="A50" s="8" t="s">
        <v>92</v>
      </c>
      <c r="B50" s="15">
        <f>'[1]23'!B52</f>
        <v>290</v>
      </c>
      <c r="C50" s="16">
        <f>'[1]23'!C52</f>
        <v>0</v>
      </c>
      <c r="D50" s="16">
        <f>'[1]23'!D52</f>
        <v>0</v>
      </c>
      <c r="E50" s="16">
        <f>'[1]23'!E52</f>
        <v>0</v>
      </c>
      <c r="F50" s="15">
        <f t="shared" si="6"/>
        <v>290</v>
      </c>
      <c r="G50" s="15">
        <f>'[1]23'!H52</f>
        <v>146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  <c r="R50" s="17"/>
    </row>
    <row r="51" spans="1:18">
      <c r="A51" s="8" t="s">
        <v>93</v>
      </c>
      <c r="B51" s="15">
        <f>'[1]23'!B53</f>
        <v>290</v>
      </c>
      <c r="C51" s="16">
        <f>'[1]23'!C53</f>
        <v>0</v>
      </c>
      <c r="D51" s="16">
        <f>'[1]23'!D53</f>
        <v>0</v>
      </c>
      <c r="E51" s="16">
        <f>'[1]23'!E53</f>
        <v>0</v>
      </c>
      <c r="F51" s="15">
        <f t="shared" si="6"/>
        <v>290</v>
      </c>
      <c r="G51" s="15">
        <f>'[1]23'!H53</f>
        <v>143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143</v>
      </c>
      <c r="L51" s="18">
        <f>frq!C51</f>
        <v>1</v>
      </c>
      <c r="M51" s="16">
        <f t="shared" si="7"/>
        <v>143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143</v>
      </c>
      <c r="R51" s="17"/>
    </row>
    <row r="52" spans="1:18">
      <c r="A52" s="8" t="s">
        <v>94</v>
      </c>
      <c r="B52" s="15">
        <f>'[1]23'!B54</f>
        <v>290</v>
      </c>
      <c r="C52" s="16">
        <f>'[1]23'!C54</f>
        <v>0</v>
      </c>
      <c r="D52" s="16">
        <f>'[1]23'!D54</f>
        <v>0</v>
      </c>
      <c r="E52" s="16">
        <f>'[1]23'!E54</f>
        <v>0</v>
      </c>
      <c r="F52" s="15">
        <f t="shared" si="6"/>
        <v>290</v>
      </c>
      <c r="G52" s="15">
        <f>'[1]23'!H54</f>
        <v>143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143</v>
      </c>
      <c r="L52" s="18">
        <f>frq!C52</f>
        <v>1</v>
      </c>
      <c r="M52" s="16">
        <f t="shared" si="7"/>
        <v>143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143</v>
      </c>
      <c r="R52" s="17"/>
    </row>
    <row r="53" spans="1:18">
      <c r="A53" s="8" t="s">
        <v>95</v>
      </c>
      <c r="B53" s="15">
        <f>'[1]23'!B55</f>
        <v>290</v>
      </c>
      <c r="C53" s="16">
        <f>'[1]23'!C55</f>
        <v>0</v>
      </c>
      <c r="D53" s="16">
        <f>'[1]23'!D55</f>
        <v>0</v>
      </c>
      <c r="E53" s="16">
        <f>'[1]23'!E55</f>
        <v>0</v>
      </c>
      <c r="F53" s="15">
        <f t="shared" si="6"/>
        <v>290</v>
      </c>
      <c r="G53" s="15">
        <f>'[1]23'!H55</f>
        <v>143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143</v>
      </c>
      <c r="L53" s="18">
        <f>frq!C53</f>
        <v>1</v>
      </c>
      <c r="M53" s="16">
        <f t="shared" si="7"/>
        <v>143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143</v>
      </c>
      <c r="R53" s="17"/>
    </row>
    <row r="54" spans="1:18">
      <c r="A54" s="8" t="s">
        <v>96</v>
      </c>
      <c r="B54" s="15">
        <f>'[1]23'!B56</f>
        <v>290</v>
      </c>
      <c r="C54" s="16">
        <f>'[1]23'!C56</f>
        <v>0</v>
      </c>
      <c r="D54" s="16">
        <f>'[1]23'!D56</f>
        <v>0</v>
      </c>
      <c r="E54" s="16">
        <f>'[1]23'!E56</f>
        <v>0</v>
      </c>
      <c r="F54" s="15">
        <f t="shared" si="6"/>
        <v>290</v>
      </c>
      <c r="G54" s="15">
        <f>'[1]23'!H56</f>
        <v>143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143</v>
      </c>
      <c r="L54" s="18">
        <f>frq!C54</f>
        <v>1</v>
      </c>
      <c r="M54" s="16">
        <f t="shared" si="7"/>
        <v>143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143</v>
      </c>
      <c r="R54" s="17"/>
    </row>
    <row r="55" spans="1:18">
      <c r="A55" s="8" t="s">
        <v>97</v>
      </c>
      <c r="B55" s="15">
        <f>'[1]23'!B57</f>
        <v>290</v>
      </c>
      <c r="C55" s="16">
        <f>'[1]23'!C57</f>
        <v>0</v>
      </c>
      <c r="D55" s="16">
        <f>'[1]23'!D57</f>
        <v>0</v>
      </c>
      <c r="E55" s="16">
        <f>'[1]23'!E57</f>
        <v>0</v>
      </c>
      <c r="F55" s="15">
        <f t="shared" si="6"/>
        <v>290</v>
      </c>
      <c r="G55" s="15">
        <f>'[1]23'!H57</f>
        <v>143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143</v>
      </c>
      <c r="L55" s="18">
        <f>frq!C55</f>
        <v>1</v>
      </c>
      <c r="M55" s="16">
        <f t="shared" si="7"/>
        <v>143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143</v>
      </c>
      <c r="R55" s="17"/>
    </row>
    <row r="56" spans="1:18">
      <c r="A56" s="8" t="s">
        <v>98</v>
      </c>
      <c r="B56" s="15">
        <f>'[1]23'!B58</f>
        <v>290</v>
      </c>
      <c r="C56" s="16">
        <f>'[1]23'!C58</f>
        <v>0</v>
      </c>
      <c r="D56" s="16">
        <f>'[1]23'!D58</f>
        <v>0</v>
      </c>
      <c r="E56" s="16">
        <f>'[1]23'!E58</f>
        <v>0</v>
      </c>
      <c r="F56" s="15">
        <f t="shared" si="6"/>
        <v>290</v>
      </c>
      <c r="G56" s="15">
        <f>'[1]23'!H58</f>
        <v>143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143</v>
      </c>
      <c r="L56" s="18">
        <f>frq!C56</f>
        <v>1</v>
      </c>
      <c r="M56" s="16">
        <f t="shared" si="7"/>
        <v>143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143</v>
      </c>
      <c r="R56" s="17"/>
    </row>
    <row r="57" spans="1:18">
      <c r="A57" s="8" t="s">
        <v>99</v>
      </c>
      <c r="B57" s="15">
        <f>'[1]23'!B59</f>
        <v>290</v>
      </c>
      <c r="C57" s="16">
        <f>'[1]23'!C59</f>
        <v>0</v>
      </c>
      <c r="D57" s="16">
        <f>'[1]23'!D59</f>
        <v>0</v>
      </c>
      <c r="E57" s="16">
        <f>'[1]23'!E59</f>
        <v>0</v>
      </c>
      <c r="F57" s="15">
        <f t="shared" si="6"/>
        <v>290</v>
      </c>
      <c r="G57" s="15">
        <f>'[1]23'!H59</f>
        <v>143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143</v>
      </c>
      <c r="L57" s="18">
        <f>frq!C57</f>
        <v>1</v>
      </c>
      <c r="M57" s="16">
        <f t="shared" si="7"/>
        <v>143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143</v>
      </c>
      <c r="R57" s="17"/>
    </row>
    <row r="58" spans="1:18">
      <c r="A58" s="8" t="s">
        <v>100</v>
      </c>
      <c r="B58" s="15">
        <f>'[1]23'!B60</f>
        <v>290</v>
      </c>
      <c r="C58" s="16">
        <f>'[1]23'!C60</f>
        <v>0</v>
      </c>
      <c r="D58" s="16">
        <f>'[1]23'!D60</f>
        <v>0</v>
      </c>
      <c r="E58" s="16">
        <f>'[1]23'!E60</f>
        <v>0</v>
      </c>
      <c r="F58" s="15">
        <f t="shared" si="6"/>
        <v>290</v>
      </c>
      <c r="G58" s="15">
        <f>'[1]23'!H60</f>
        <v>143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143</v>
      </c>
      <c r="L58" s="18">
        <f>frq!C58</f>
        <v>1</v>
      </c>
      <c r="M58" s="16">
        <f t="shared" si="7"/>
        <v>143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143</v>
      </c>
      <c r="R58" s="17"/>
    </row>
    <row r="59" spans="1:18">
      <c r="A59" s="8" t="s">
        <v>101</v>
      </c>
      <c r="B59" s="15">
        <f>'[1]23'!B61</f>
        <v>290</v>
      </c>
      <c r="C59" s="16">
        <f>'[1]23'!C61</f>
        <v>0</v>
      </c>
      <c r="D59" s="16">
        <f>'[1]23'!D61</f>
        <v>0</v>
      </c>
      <c r="E59" s="16">
        <f>'[1]23'!E61</f>
        <v>0</v>
      </c>
      <c r="F59" s="15">
        <f t="shared" si="6"/>
        <v>290</v>
      </c>
      <c r="G59" s="15">
        <f>'[1]23'!H61</f>
        <v>143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143</v>
      </c>
      <c r="L59" s="18">
        <f>frq!C59</f>
        <v>1</v>
      </c>
      <c r="M59" s="16">
        <f t="shared" si="7"/>
        <v>143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143</v>
      </c>
      <c r="R59" s="17"/>
    </row>
    <row r="60" spans="1:18">
      <c r="A60" s="8" t="s">
        <v>102</v>
      </c>
      <c r="B60" s="15">
        <f>'[1]23'!B62</f>
        <v>290</v>
      </c>
      <c r="C60" s="16">
        <f>'[1]23'!C62</f>
        <v>0</v>
      </c>
      <c r="D60" s="16">
        <f>'[1]23'!D62</f>
        <v>0</v>
      </c>
      <c r="E60" s="16">
        <f>'[1]23'!E62</f>
        <v>0</v>
      </c>
      <c r="F60" s="15">
        <f t="shared" si="6"/>
        <v>290</v>
      </c>
      <c r="G60" s="15">
        <f>'[1]23'!H62</f>
        <v>143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143</v>
      </c>
      <c r="L60" s="18">
        <f>frq!C60</f>
        <v>1</v>
      </c>
      <c r="M60" s="16">
        <f t="shared" si="7"/>
        <v>143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143</v>
      </c>
      <c r="R60" s="17"/>
    </row>
    <row r="61" spans="1:18">
      <c r="A61" s="8" t="s">
        <v>103</v>
      </c>
      <c r="B61" s="15">
        <f>'[1]23'!B63</f>
        <v>290</v>
      </c>
      <c r="C61" s="16">
        <f>'[1]23'!C63</f>
        <v>0</v>
      </c>
      <c r="D61" s="16">
        <f>'[1]23'!D63</f>
        <v>0</v>
      </c>
      <c r="E61" s="16">
        <f>'[1]23'!E63</f>
        <v>0</v>
      </c>
      <c r="F61" s="15">
        <f t="shared" si="6"/>
        <v>290</v>
      </c>
      <c r="G61" s="15">
        <f>'[1]23'!H63</f>
        <v>143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143</v>
      </c>
      <c r="L61" s="18">
        <f>frq!C61</f>
        <v>1</v>
      </c>
      <c r="M61" s="16">
        <f t="shared" si="7"/>
        <v>143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143</v>
      </c>
      <c r="R61" s="17"/>
    </row>
    <row r="62" spans="1:18">
      <c r="A62" s="8" t="s">
        <v>104</v>
      </c>
      <c r="B62" s="15">
        <f>'[1]23'!B64</f>
        <v>290</v>
      </c>
      <c r="C62" s="16">
        <f>'[1]23'!C64</f>
        <v>0</v>
      </c>
      <c r="D62" s="16">
        <f>'[1]23'!D64</f>
        <v>0</v>
      </c>
      <c r="E62" s="16">
        <f>'[1]23'!E64</f>
        <v>0</v>
      </c>
      <c r="F62" s="15">
        <f t="shared" si="6"/>
        <v>290</v>
      </c>
      <c r="G62" s="15">
        <f>'[1]23'!H64</f>
        <v>143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143</v>
      </c>
      <c r="L62" s="18">
        <f>frq!C62</f>
        <v>1</v>
      </c>
      <c r="M62" s="16">
        <f t="shared" si="7"/>
        <v>143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143</v>
      </c>
      <c r="R62" s="17"/>
    </row>
    <row r="63" spans="1:18">
      <c r="A63" s="8" t="s">
        <v>105</v>
      </c>
      <c r="B63" s="15">
        <f>'[1]23'!B65</f>
        <v>290</v>
      </c>
      <c r="C63" s="16">
        <f>'[1]23'!C65</f>
        <v>0</v>
      </c>
      <c r="D63" s="16">
        <f>'[1]23'!D65</f>
        <v>0</v>
      </c>
      <c r="E63" s="16">
        <f>'[1]23'!E65</f>
        <v>0</v>
      </c>
      <c r="F63" s="15">
        <f t="shared" si="6"/>
        <v>290</v>
      </c>
      <c r="G63" s="15">
        <f>'[1]23'!H65</f>
        <v>143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143</v>
      </c>
      <c r="L63" s="18">
        <f>frq!C63</f>
        <v>1</v>
      </c>
      <c r="M63" s="16">
        <f t="shared" si="7"/>
        <v>143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143</v>
      </c>
      <c r="R63" s="17"/>
    </row>
    <row r="64" spans="1:18">
      <c r="A64" s="8" t="s">
        <v>106</v>
      </c>
      <c r="B64" s="15">
        <f>'[1]23'!B66</f>
        <v>290</v>
      </c>
      <c r="C64" s="16">
        <f>'[1]23'!C66</f>
        <v>0</v>
      </c>
      <c r="D64" s="16">
        <f>'[1]23'!D66</f>
        <v>0</v>
      </c>
      <c r="E64" s="16">
        <f>'[1]23'!E66</f>
        <v>0</v>
      </c>
      <c r="F64" s="15">
        <f t="shared" si="6"/>
        <v>290</v>
      </c>
      <c r="G64" s="15">
        <f>'[1]23'!H66</f>
        <v>143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143</v>
      </c>
      <c r="L64" s="18">
        <f>frq!C64</f>
        <v>1</v>
      </c>
      <c r="M64" s="16">
        <f t="shared" si="7"/>
        <v>143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143</v>
      </c>
      <c r="R64" s="17"/>
    </row>
    <row r="65" spans="1:19">
      <c r="A65" s="8" t="s">
        <v>107</v>
      </c>
      <c r="B65" s="15">
        <f>'[1]23'!B67</f>
        <v>290</v>
      </c>
      <c r="C65" s="16">
        <f>'[1]23'!C67</f>
        <v>0</v>
      </c>
      <c r="D65" s="16">
        <f>'[1]23'!D67</f>
        <v>0</v>
      </c>
      <c r="E65" s="16">
        <f>'[1]23'!E67</f>
        <v>0</v>
      </c>
      <c r="F65" s="15">
        <f t="shared" si="6"/>
        <v>290</v>
      </c>
      <c r="G65" s="15">
        <f>'[1]23'!H67</f>
        <v>143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143</v>
      </c>
      <c r="L65" s="18">
        <f>frq!C65</f>
        <v>1</v>
      </c>
      <c r="M65" s="16">
        <f t="shared" si="7"/>
        <v>143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143</v>
      </c>
      <c r="R65" s="17"/>
    </row>
    <row r="66" spans="1:19">
      <c r="A66" s="8" t="s">
        <v>108</v>
      </c>
      <c r="B66" s="15">
        <f>'[1]23'!B68</f>
        <v>290</v>
      </c>
      <c r="C66" s="16">
        <f>'[1]23'!C68</f>
        <v>0</v>
      </c>
      <c r="D66" s="16">
        <f>'[1]23'!D68</f>
        <v>0</v>
      </c>
      <c r="E66" s="16">
        <f>'[1]23'!E68</f>
        <v>0</v>
      </c>
      <c r="F66" s="15">
        <f t="shared" si="6"/>
        <v>290</v>
      </c>
      <c r="G66" s="15">
        <f>'[1]23'!H68</f>
        <v>146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'[1]23'!B69</f>
        <v>290</v>
      </c>
      <c r="C67" s="16">
        <f>'[1]23'!C69</f>
        <v>0</v>
      </c>
      <c r="D67" s="16">
        <f>'[1]23'!D69</f>
        <v>0</v>
      </c>
      <c r="E67" s="16">
        <f>'[1]23'!E69</f>
        <v>0</v>
      </c>
      <c r="F67" s="15">
        <f t="shared" si="6"/>
        <v>290</v>
      </c>
      <c r="G67" s="15">
        <f>'[1]23'!H69</f>
        <v>146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'[1]23'!B70</f>
        <v>290</v>
      </c>
      <c r="C68" s="16">
        <f>'[1]23'!C70</f>
        <v>0</v>
      </c>
      <c r="D68" s="16">
        <f>'[1]23'!D70</f>
        <v>0</v>
      </c>
      <c r="E68" s="16">
        <f>'[1]23'!E70</f>
        <v>0</v>
      </c>
      <c r="F68" s="15">
        <f t="shared" si="6"/>
        <v>290</v>
      </c>
      <c r="G68" s="15">
        <f>'[1]23'!H70</f>
        <v>146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'[1]23'!B71</f>
        <v>290</v>
      </c>
      <c r="C69" s="16">
        <f>'[1]23'!C71</f>
        <v>0</v>
      </c>
      <c r="D69" s="16">
        <f>'[1]23'!D71</f>
        <v>0</v>
      </c>
      <c r="E69" s="16">
        <f>'[1]23'!E71</f>
        <v>0</v>
      </c>
      <c r="F69" s="15">
        <f t="shared" ref="F69:F98" si="17">SUM(B69:E69)</f>
        <v>290</v>
      </c>
      <c r="G69" s="15">
        <f>'[1]23'!H71</f>
        <v>146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R69" s="17"/>
      <c r="S69">
        <f>96*4</f>
        <v>384</v>
      </c>
    </row>
    <row r="70" spans="1:19">
      <c r="A70" s="8" t="s">
        <v>112</v>
      </c>
      <c r="B70" s="15">
        <f>'[1]23'!B72</f>
        <v>290</v>
      </c>
      <c r="C70" s="16">
        <f>'[1]23'!C72</f>
        <v>0</v>
      </c>
      <c r="D70" s="16">
        <f>'[1]23'!D72</f>
        <v>0</v>
      </c>
      <c r="E70" s="16">
        <f>'[1]23'!E72</f>
        <v>0</v>
      </c>
      <c r="F70" s="15">
        <f t="shared" si="17"/>
        <v>290</v>
      </c>
      <c r="G70" s="15">
        <f>'[1]23'!H72</f>
        <v>146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  <c r="R70" s="17"/>
    </row>
    <row r="71" spans="1:19">
      <c r="A71" s="8" t="s">
        <v>113</v>
      </c>
      <c r="B71" s="15">
        <f>'[1]23'!B73</f>
        <v>290</v>
      </c>
      <c r="C71" s="16">
        <f>'[1]23'!C73</f>
        <v>0</v>
      </c>
      <c r="D71" s="16">
        <f>'[1]23'!D73</f>
        <v>0</v>
      </c>
      <c r="E71" s="16">
        <f>'[1]23'!E73</f>
        <v>0</v>
      </c>
      <c r="F71" s="15">
        <f t="shared" si="17"/>
        <v>290</v>
      </c>
      <c r="G71" s="15">
        <f>'[1]23'!H73</f>
        <v>146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'[1]23'!B74</f>
        <v>290</v>
      </c>
      <c r="C72" s="16">
        <f>'[1]23'!C74</f>
        <v>0</v>
      </c>
      <c r="D72" s="16">
        <f>'[1]23'!D74</f>
        <v>0</v>
      </c>
      <c r="E72" s="16">
        <f>'[1]23'!E74</f>
        <v>0</v>
      </c>
      <c r="F72" s="15">
        <f t="shared" si="17"/>
        <v>290</v>
      </c>
      <c r="G72" s="15">
        <f>'[1]23'!H74</f>
        <v>146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'[1]23'!B75</f>
        <v>290</v>
      </c>
      <c r="C73" s="16">
        <f>'[1]23'!C75</f>
        <v>0</v>
      </c>
      <c r="D73" s="16">
        <f>'[1]23'!D75</f>
        <v>0</v>
      </c>
      <c r="E73" s="16">
        <f>'[1]23'!E75</f>
        <v>0</v>
      </c>
      <c r="F73" s="15">
        <f t="shared" si="17"/>
        <v>290</v>
      </c>
      <c r="G73" s="15">
        <f>'[1]23'!H75</f>
        <v>146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'[1]23'!B76</f>
        <v>290</v>
      </c>
      <c r="C74" s="16">
        <f>'[1]23'!C76</f>
        <v>0</v>
      </c>
      <c r="D74" s="16">
        <f>'[1]23'!D76</f>
        <v>0</v>
      </c>
      <c r="E74" s="16">
        <f>'[1]23'!E76</f>
        <v>0</v>
      </c>
      <c r="F74" s="15">
        <f t="shared" si="17"/>
        <v>290</v>
      </c>
      <c r="G74" s="15">
        <f>'[1]23'!H76</f>
        <v>146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  <c r="R74" s="17"/>
    </row>
    <row r="75" spans="1:19">
      <c r="A75" s="8" t="s">
        <v>117</v>
      </c>
      <c r="B75" s="15">
        <f>'[1]23'!B77</f>
        <v>290</v>
      </c>
      <c r="C75" s="16">
        <f>'[1]23'!C77</f>
        <v>0</v>
      </c>
      <c r="D75" s="16">
        <f>'[1]23'!D77</f>
        <v>0</v>
      </c>
      <c r="E75" s="16">
        <f>'[1]23'!E77</f>
        <v>0</v>
      </c>
      <c r="F75" s="15">
        <f t="shared" si="17"/>
        <v>290</v>
      </c>
      <c r="G75" s="15">
        <f>'[1]23'!H77</f>
        <v>146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  <c r="R75" s="17"/>
    </row>
    <row r="76" spans="1:19">
      <c r="A76" s="8" t="s">
        <v>118</v>
      </c>
      <c r="B76" s="15">
        <f>'[1]23'!B78</f>
        <v>290</v>
      </c>
      <c r="C76" s="16">
        <f>'[1]23'!C78</f>
        <v>0</v>
      </c>
      <c r="D76" s="16">
        <f>'[1]23'!D78</f>
        <v>0</v>
      </c>
      <c r="E76" s="16">
        <f>'[1]23'!E78</f>
        <v>0</v>
      </c>
      <c r="F76" s="15">
        <f t="shared" si="17"/>
        <v>290</v>
      </c>
      <c r="G76" s="15">
        <f>'[1]23'!H78</f>
        <v>146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  <c r="R76" s="17"/>
    </row>
    <row r="77" spans="1:19">
      <c r="A77" s="8" t="s">
        <v>119</v>
      </c>
      <c r="B77" s="15">
        <f>'[1]23'!B79</f>
        <v>290</v>
      </c>
      <c r="C77" s="16">
        <f>'[1]23'!C79</f>
        <v>0</v>
      </c>
      <c r="D77" s="16">
        <f>'[1]23'!D79</f>
        <v>0</v>
      </c>
      <c r="E77" s="16">
        <f>'[1]23'!E79</f>
        <v>0</v>
      </c>
      <c r="F77" s="15">
        <f t="shared" si="17"/>
        <v>290</v>
      </c>
      <c r="G77" s="15">
        <f>'[1]23'!H79</f>
        <v>146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  <c r="R77" s="17"/>
    </row>
    <row r="78" spans="1:19">
      <c r="A78" s="8" t="s">
        <v>120</v>
      </c>
      <c r="B78" s="15">
        <f>'[1]23'!B80</f>
        <v>290</v>
      </c>
      <c r="C78" s="16">
        <f>'[1]23'!C80</f>
        <v>0</v>
      </c>
      <c r="D78" s="16">
        <f>'[1]23'!D80</f>
        <v>0</v>
      </c>
      <c r="E78" s="16">
        <f>'[1]23'!E80</f>
        <v>0</v>
      </c>
      <c r="F78" s="15">
        <f t="shared" si="17"/>
        <v>290</v>
      </c>
      <c r="G78" s="15">
        <f>'[1]23'!H80</f>
        <v>146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  <c r="R78" s="17"/>
    </row>
    <row r="79" spans="1:19">
      <c r="A79" s="8" t="s">
        <v>121</v>
      </c>
      <c r="B79" s="15">
        <f>'[1]23'!B81</f>
        <v>290</v>
      </c>
      <c r="C79" s="16">
        <f>'[1]23'!C81</f>
        <v>0</v>
      </c>
      <c r="D79" s="16">
        <f>'[1]23'!D81</f>
        <v>0</v>
      </c>
      <c r="E79" s="16">
        <f>'[1]23'!E81</f>
        <v>0</v>
      </c>
      <c r="F79" s="15">
        <f t="shared" si="17"/>
        <v>290</v>
      </c>
      <c r="G79" s="15">
        <f>'[1]23'!H81</f>
        <v>146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  <c r="R79" s="17"/>
    </row>
    <row r="80" spans="1:19">
      <c r="A80" s="8" t="s">
        <v>122</v>
      </c>
      <c r="B80" s="15">
        <f>'[1]23'!B82</f>
        <v>290</v>
      </c>
      <c r="C80" s="16">
        <f>'[1]23'!C82</f>
        <v>0</v>
      </c>
      <c r="D80" s="16">
        <f>'[1]23'!D82</f>
        <v>0</v>
      </c>
      <c r="E80" s="16">
        <f>'[1]23'!E82</f>
        <v>0</v>
      </c>
      <c r="F80" s="15">
        <f t="shared" si="17"/>
        <v>290</v>
      </c>
      <c r="G80" s="15">
        <f>'[1]23'!H82</f>
        <v>146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  <c r="R80" s="17"/>
    </row>
    <row r="81" spans="1:18">
      <c r="A81" s="8" t="s">
        <v>123</v>
      </c>
      <c r="B81" s="15">
        <f>'[1]23'!B83</f>
        <v>290</v>
      </c>
      <c r="C81" s="16">
        <f>'[1]23'!C83</f>
        <v>0</v>
      </c>
      <c r="D81" s="16">
        <f>'[1]23'!D83</f>
        <v>0</v>
      </c>
      <c r="E81" s="16">
        <f>'[1]23'!E83</f>
        <v>0</v>
      </c>
      <c r="F81" s="15">
        <f t="shared" si="17"/>
        <v>290</v>
      </c>
      <c r="G81" s="15">
        <f>'[1]23'!H83</f>
        <v>146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  <c r="R81" s="17"/>
    </row>
    <row r="82" spans="1:18">
      <c r="A82" s="8" t="s">
        <v>124</v>
      </c>
      <c r="B82" s="15">
        <f>'[1]23'!B84</f>
        <v>290</v>
      </c>
      <c r="C82" s="16">
        <f>'[1]23'!C84</f>
        <v>0</v>
      </c>
      <c r="D82" s="16">
        <f>'[1]23'!D84</f>
        <v>0</v>
      </c>
      <c r="E82" s="16">
        <f>'[1]23'!E84</f>
        <v>0</v>
      </c>
      <c r="F82" s="15">
        <f t="shared" si="17"/>
        <v>290</v>
      </c>
      <c r="G82" s="15">
        <f>'[1]23'!H84</f>
        <v>146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  <c r="R82" s="17"/>
    </row>
    <row r="83" spans="1:18">
      <c r="A83" s="8" t="s">
        <v>125</v>
      </c>
      <c r="B83" s="15">
        <f>'[1]23'!B85</f>
        <v>290</v>
      </c>
      <c r="C83" s="16">
        <f>'[1]23'!C85</f>
        <v>0</v>
      </c>
      <c r="D83" s="16">
        <f>'[1]23'!D85</f>
        <v>0</v>
      </c>
      <c r="E83" s="16">
        <f>'[1]23'!E85</f>
        <v>0</v>
      </c>
      <c r="F83" s="15">
        <f t="shared" si="17"/>
        <v>290</v>
      </c>
      <c r="G83" s="15">
        <f>'[1]23'!H85</f>
        <v>146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  <c r="R83" s="17"/>
    </row>
    <row r="84" spans="1:18">
      <c r="A84" s="8" t="s">
        <v>126</v>
      </c>
      <c r="B84" s="15">
        <f>'[1]23'!B86</f>
        <v>290</v>
      </c>
      <c r="C84" s="16">
        <f>'[1]23'!C86</f>
        <v>0</v>
      </c>
      <c r="D84" s="16">
        <f>'[1]23'!D86</f>
        <v>0</v>
      </c>
      <c r="E84" s="16">
        <f>'[1]23'!E86</f>
        <v>0</v>
      </c>
      <c r="F84" s="15">
        <f t="shared" si="17"/>
        <v>290</v>
      </c>
      <c r="G84" s="15">
        <f>'[1]23'!H86</f>
        <v>146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  <c r="R84" s="17"/>
    </row>
    <row r="85" spans="1:18">
      <c r="A85" s="8" t="s">
        <v>127</v>
      </c>
      <c r="B85" s="15">
        <f>'[1]23'!B87</f>
        <v>290</v>
      </c>
      <c r="C85" s="16">
        <f>'[1]23'!C87</f>
        <v>0</v>
      </c>
      <c r="D85" s="16">
        <f>'[1]23'!D87</f>
        <v>0</v>
      </c>
      <c r="E85" s="16">
        <f>'[1]23'!E87</f>
        <v>0</v>
      </c>
      <c r="F85" s="15">
        <f t="shared" si="17"/>
        <v>290</v>
      </c>
      <c r="G85" s="15">
        <f>'[1]23'!H87</f>
        <v>146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  <c r="R85" s="17"/>
    </row>
    <row r="86" spans="1:18">
      <c r="A86" s="8" t="s">
        <v>128</v>
      </c>
      <c r="B86" s="15">
        <f>'[1]23'!B88</f>
        <v>290</v>
      </c>
      <c r="C86" s="16">
        <f>'[1]23'!C88</f>
        <v>0</v>
      </c>
      <c r="D86" s="16">
        <f>'[1]23'!D88</f>
        <v>0</v>
      </c>
      <c r="E86" s="16">
        <f>'[1]23'!E88</f>
        <v>0</v>
      </c>
      <c r="F86" s="15">
        <f t="shared" si="17"/>
        <v>290</v>
      </c>
      <c r="G86" s="15">
        <f>'[1]23'!H88</f>
        <v>146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</v>
      </c>
      <c r="R86" s="17"/>
    </row>
    <row r="87" spans="1:18">
      <c r="A87" s="8" t="s">
        <v>129</v>
      </c>
      <c r="B87" s="15">
        <f>'[1]23'!B89</f>
        <v>290</v>
      </c>
      <c r="C87" s="16">
        <f>'[1]23'!C89</f>
        <v>0</v>
      </c>
      <c r="D87" s="16">
        <f>'[1]23'!D89</f>
        <v>0</v>
      </c>
      <c r="E87" s="16">
        <f>'[1]23'!E89</f>
        <v>0</v>
      </c>
      <c r="F87" s="15">
        <f t="shared" si="17"/>
        <v>290</v>
      </c>
      <c r="G87" s="15">
        <f>'[1]23'!H89</f>
        <v>146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146</v>
      </c>
      <c r="L87" s="18">
        <f>frq!C87</f>
        <v>1</v>
      </c>
      <c r="M87" s="16">
        <f t="shared" si="11"/>
        <v>146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146</v>
      </c>
      <c r="R87" s="17"/>
    </row>
    <row r="88" spans="1:18">
      <c r="A88" s="8" t="s">
        <v>130</v>
      </c>
      <c r="B88" s="15">
        <f>'[1]23'!B90</f>
        <v>290</v>
      </c>
      <c r="C88" s="16">
        <f>'[1]23'!C90</f>
        <v>0</v>
      </c>
      <c r="D88" s="16">
        <f>'[1]23'!D90</f>
        <v>0</v>
      </c>
      <c r="E88" s="16">
        <f>'[1]23'!E90</f>
        <v>0</v>
      </c>
      <c r="F88" s="15">
        <f t="shared" si="17"/>
        <v>290</v>
      </c>
      <c r="G88" s="15">
        <f>'[1]23'!H90</f>
        <v>146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146</v>
      </c>
      <c r="L88" s="18">
        <f>frq!C88</f>
        <v>1</v>
      </c>
      <c r="M88" s="16">
        <f t="shared" si="11"/>
        <v>146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146</v>
      </c>
      <c r="R88" s="17"/>
    </row>
    <row r="89" spans="1:18">
      <c r="A89" s="8" t="s">
        <v>131</v>
      </c>
      <c r="B89" s="15">
        <f>'[1]23'!B91</f>
        <v>290</v>
      </c>
      <c r="C89" s="16">
        <f>'[1]23'!C91</f>
        <v>0</v>
      </c>
      <c r="D89" s="16">
        <f>'[1]23'!D91</f>
        <v>0</v>
      </c>
      <c r="E89" s="16">
        <f>'[1]23'!E91</f>
        <v>0</v>
      </c>
      <c r="F89" s="15">
        <f t="shared" si="17"/>
        <v>290</v>
      </c>
      <c r="G89" s="15">
        <f>'[1]23'!H91</f>
        <v>146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146</v>
      </c>
      <c r="L89" s="18">
        <f>frq!C89</f>
        <v>1</v>
      </c>
      <c r="M89" s="16">
        <f t="shared" si="11"/>
        <v>146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146</v>
      </c>
      <c r="R89" s="17"/>
    </row>
    <row r="90" spans="1:18">
      <c r="A90" s="8" t="s">
        <v>132</v>
      </c>
      <c r="B90" s="15">
        <f>'[1]23'!B92</f>
        <v>290</v>
      </c>
      <c r="C90" s="16">
        <f>'[1]23'!C92</f>
        <v>0</v>
      </c>
      <c r="D90" s="16">
        <f>'[1]23'!D92</f>
        <v>0</v>
      </c>
      <c r="E90" s="16">
        <f>'[1]23'!E92</f>
        <v>0</v>
      </c>
      <c r="F90" s="15">
        <f t="shared" si="17"/>
        <v>290</v>
      </c>
      <c r="G90" s="15">
        <f>'[1]23'!H92</f>
        <v>146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146</v>
      </c>
      <c r="L90" s="18">
        <f>frq!C90</f>
        <v>1</v>
      </c>
      <c r="M90" s="16">
        <f t="shared" si="11"/>
        <v>146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146</v>
      </c>
      <c r="R90" s="17"/>
    </row>
    <row r="91" spans="1:18">
      <c r="A91" s="8" t="s">
        <v>133</v>
      </c>
      <c r="B91" s="15">
        <f>'[1]23'!B93</f>
        <v>290</v>
      </c>
      <c r="C91" s="16">
        <f>'[1]23'!C93</f>
        <v>0</v>
      </c>
      <c r="D91" s="16">
        <f>'[1]23'!D93</f>
        <v>0</v>
      </c>
      <c r="E91" s="16">
        <f>'[1]23'!E93</f>
        <v>0</v>
      </c>
      <c r="F91" s="15">
        <f t="shared" si="17"/>
        <v>290</v>
      </c>
      <c r="G91" s="15">
        <f>'[1]23'!H93</f>
        <v>146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146</v>
      </c>
      <c r="L91" s="18">
        <f>frq!C91</f>
        <v>1</v>
      </c>
      <c r="M91" s="16">
        <f t="shared" si="11"/>
        <v>146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146</v>
      </c>
      <c r="R91" s="17"/>
    </row>
    <row r="92" spans="1:18">
      <c r="A92" s="8" t="s">
        <v>134</v>
      </c>
      <c r="B92" s="15">
        <f>'[1]23'!B94</f>
        <v>290</v>
      </c>
      <c r="C92" s="16">
        <f>'[1]23'!C94</f>
        <v>0</v>
      </c>
      <c r="D92" s="16">
        <f>'[1]23'!D94</f>
        <v>0</v>
      </c>
      <c r="E92" s="16">
        <f>'[1]23'!E94</f>
        <v>0</v>
      </c>
      <c r="F92" s="15">
        <f t="shared" si="17"/>
        <v>290</v>
      </c>
      <c r="G92" s="15">
        <f>'[1]23'!H94</f>
        <v>146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146</v>
      </c>
      <c r="L92" s="18">
        <f>frq!C92</f>
        <v>1</v>
      </c>
      <c r="M92" s="16">
        <f t="shared" si="11"/>
        <v>146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146</v>
      </c>
      <c r="R92" s="17"/>
    </row>
    <row r="93" spans="1:18">
      <c r="A93" s="8" t="s">
        <v>135</v>
      </c>
      <c r="B93" s="15">
        <f>'[1]23'!B95</f>
        <v>290</v>
      </c>
      <c r="C93" s="16">
        <f>'[1]23'!C95</f>
        <v>0</v>
      </c>
      <c r="D93" s="16">
        <f>'[1]23'!D95</f>
        <v>0</v>
      </c>
      <c r="E93" s="16">
        <f>'[1]23'!E95</f>
        <v>0</v>
      </c>
      <c r="F93" s="15">
        <f t="shared" si="17"/>
        <v>290</v>
      </c>
      <c r="G93" s="15">
        <f>'[1]23'!H95</f>
        <v>146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146</v>
      </c>
      <c r="L93" s="18">
        <f>frq!C93</f>
        <v>1</v>
      </c>
      <c r="M93" s="16">
        <f t="shared" si="11"/>
        <v>146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146</v>
      </c>
      <c r="R93" s="17"/>
    </row>
    <row r="94" spans="1:18">
      <c r="A94" s="8" t="s">
        <v>136</v>
      </c>
      <c r="B94" s="15">
        <f>'[1]23'!B96</f>
        <v>290</v>
      </c>
      <c r="C94" s="16">
        <f>'[1]23'!C96</f>
        <v>0</v>
      </c>
      <c r="D94" s="16">
        <f>'[1]23'!D96</f>
        <v>0</v>
      </c>
      <c r="E94" s="16">
        <f>'[1]23'!E96</f>
        <v>0</v>
      </c>
      <c r="F94" s="15">
        <f t="shared" si="17"/>
        <v>290</v>
      </c>
      <c r="G94" s="15">
        <f>'[1]23'!H96</f>
        <v>146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146</v>
      </c>
      <c r="L94" s="18">
        <f>frq!C94</f>
        <v>1</v>
      </c>
      <c r="M94" s="16">
        <f t="shared" si="11"/>
        <v>146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146</v>
      </c>
      <c r="R94" s="17"/>
    </row>
    <row r="95" spans="1:18">
      <c r="A95" s="8" t="s">
        <v>137</v>
      </c>
      <c r="B95" s="15">
        <f>'[1]23'!B97</f>
        <v>290</v>
      </c>
      <c r="C95" s="16">
        <f>'[1]23'!C97</f>
        <v>0</v>
      </c>
      <c r="D95" s="16">
        <f>'[1]23'!D97</f>
        <v>0</v>
      </c>
      <c r="E95" s="16">
        <f>'[1]23'!E97</f>
        <v>0</v>
      </c>
      <c r="F95" s="15">
        <f t="shared" si="17"/>
        <v>290</v>
      </c>
      <c r="G95" s="15">
        <f>'[1]23'!H97</f>
        <v>147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147</v>
      </c>
      <c r="L95" s="18">
        <f>frq!C95</f>
        <v>1</v>
      </c>
      <c r="M95" s="16">
        <f t="shared" si="11"/>
        <v>147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147</v>
      </c>
      <c r="R95" s="17"/>
    </row>
    <row r="96" spans="1:18">
      <c r="A96" s="8" t="s">
        <v>138</v>
      </c>
      <c r="B96" s="15">
        <f>'[1]23'!B98</f>
        <v>290</v>
      </c>
      <c r="C96" s="16">
        <f>'[1]23'!C98</f>
        <v>0</v>
      </c>
      <c r="D96" s="16">
        <f>'[1]23'!D98</f>
        <v>0</v>
      </c>
      <c r="E96" s="16">
        <f>'[1]23'!E98</f>
        <v>0</v>
      </c>
      <c r="F96" s="15">
        <f t="shared" si="17"/>
        <v>290</v>
      </c>
      <c r="G96" s="15">
        <f>'[1]23'!H98</f>
        <v>147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147</v>
      </c>
      <c r="L96" s="18">
        <f>frq!C96</f>
        <v>1</v>
      </c>
      <c r="M96" s="16">
        <f t="shared" si="11"/>
        <v>147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147</v>
      </c>
      <c r="R96" s="17"/>
    </row>
    <row r="97" spans="1:18">
      <c r="A97" s="8" t="s">
        <v>139</v>
      </c>
      <c r="B97" s="15">
        <f>'[1]23'!B99</f>
        <v>290</v>
      </c>
      <c r="C97" s="16">
        <f>'[1]23'!C99</f>
        <v>0</v>
      </c>
      <c r="D97" s="16">
        <f>'[1]23'!D99</f>
        <v>0</v>
      </c>
      <c r="E97" s="16">
        <f>'[1]23'!E99</f>
        <v>0</v>
      </c>
      <c r="F97" s="15">
        <f t="shared" si="17"/>
        <v>290</v>
      </c>
      <c r="G97" s="15">
        <f>'[1]23'!H99</f>
        <v>147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147</v>
      </c>
      <c r="L97" s="18">
        <f>frq!C97</f>
        <v>1</v>
      </c>
      <c r="M97" s="16">
        <f t="shared" si="11"/>
        <v>147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147</v>
      </c>
      <c r="R97" s="17"/>
    </row>
    <row r="98" spans="1:18">
      <c r="A98" s="8" t="s">
        <v>140</v>
      </c>
      <c r="B98" s="15">
        <f>'[1]23'!B100</f>
        <v>290</v>
      </c>
      <c r="C98" s="16">
        <f>'[1]23'!C100</f>
        <v>0</v>
      </c>
      <c r="D98" s="16">
        <f>'[1]23'!D100</f>
        <v>0</v>
      </c>
      <c r="E98" s="16">
        <f>'[1]23'!E100</f>
        <v>0</v>
      </c>
      <c r="F98" s="15">
        <f t="shared" si="17"/>
        <v>290</v>
      </c>
      <c r="G98" s="15">
        <f>'[1]23'!H100</f>
        <v>147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147</v>
      </c>
      <c r="L98" s="18">
        <f>frq!C98</f>
        <v>1</v>
      </c>
      <c r="M98" s="16">
        <f t="shared" si="11"/>
        <v>147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147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3.4987499999999998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3.4987499999999998</v>
      </c>
      <c r="L99" s="15">
        <f t="shared" si="18"/>
        <v>2.4E-2</v>
      </c>
      <c r="M99" s="15">
        <f t="shared" si="18"/>
        <v>3.4987499999999998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3.4987499999999998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45496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'[2]23'!B5</f>
        <v>80</v>
      </c>
      <c r="C3" s="200">
        <f>'[2]23'!C5</f>
        <v>0</v>
      </c>
      <c r="D3" s="200">
        <f>'[2]23'!D5</f>
        <v>0</v>
      </c>
      <c r="E3" s="200">
        <f>'[2]23'!E5</f>
        <v>0</v>
      </c>
      <c r="F3" s="15">
        <f>SUM(B3:E3)</f>
        <v>80</v>
      </c>
      <c r="G3" s="199">
        <f>'[2]23'!H5</f>
        <v>36</v>
      </c>
      <c r="H3" s="200">
        <f>'[2]23'!I5</f>
        <v>0</v>
      </c>
      <c r="I3" s="200">
        <f>'[2]23'!J5</f>
        <v>0</v>
      </c>
      <c r="J3" s="200">
        <f>'[2]23'!K5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199">
        <f>'[2]23'!B6</f>
        <v>80</v>
      </c>
      <c r="C4" s="200">
        <f>'[2]23'!C6</f>
        <v>0</v>
      </c>
      <c r="D4" s="200">
        <f>'[2]23'!D6</f>
        <v>0</v>
      </c>
      <c r="E4" s="200">
        <f>'[2]23'!E6</f>
        <v>0</v>
      </c>
      <c r="F4" s="15">
        <f>SUM(B4:E4)</f>
        <v>80</v>
      </c>
      <c r="G4" s="199">
        <f>'[2]23'!H6</f>
        <v>36</v>
      </c>
      <c r="H4" s="200">
        <f>'[2]23'!I6</f>
        <v>0</v>
      </c>
      <c r="I4" s="200">
        <f>'[2]23'!J6</f>
        <v>0</v>
      </c>
      <c r="J4" s="200">
        <f>'[2]23'!K6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'[2]23'!B7</f>
        <v>80</v>
      </c>
      <c r="C5" s="200">
        <f>'[2]23'!C7</f>
        <v>0</v>
      </c>
      <c r="D5" s="200">
        <f>'[2]23'!D7</f>
        <v>0</v>
      </c>
      <c r="E5" s="200">
        <f>'[2]23'!E7</f>
        <v>0</v>
      </c>
      <c r="F5" s="15">
        <f t="shared" ref="F5:F68" si="6">SUM(B5:E5)</f>
        <v>80</v>
      </c>
      <c r="G5" s="199">
        <f>'[2]23'!H7</f>
        <v>36</v>
      </c>
      <c r="H5" s="200">
        <f>'[2]23'!I7</f>
        <v>0</v>
      </c>
      <c r="I5" s="200">
        <f>'[2]23'!J7</f>
        <v>0</v>
      </c>
      <c r="J5" s="200">
        <f>'[2]23'!K7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'[2]23'!B8</f>
        <v>80</v>
      </c>
      <c r="C6" s="200">
        <f>'[2]23'!C8</f>
        <v>0</v>
      </c>
      <c r="D6" s="200">
        <f>'[2]23'!D8</f>
        <v>0</v>
      </c>
      <c r="E6" s="200">
        <f>'[2]23'!E8</f>
        <v>0</v>
      </c>
      <c r="F6" s="15">
        <f t="shared" si="6"/>
        <v>80</v>
      </c>
      <c r="G6" s="199">
        <f>'[2]23'!H8</f>
        <v>36</v>
      </c>
      <c r="H6" s="200">
        <f>'[2]23'!I8</f>
        <v>0</v>
      </c>
      <c r="I6" s="200">
        <f>'[2]23'!J8</f>
        <v>0</v>
      </c>
      <c r="J6" s="200">
        <f>'[2]23'!K8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199">
        <f>'[2]23'!B9</f>
        <v>80</v>
      </c>
      <c r="C7" s="200">
        <f>'[2]23'!C9</f>
        <v>0</v>
      </c>
      <c r="D7" s="200">
        <f>'[2]23'!D9</f>
        <v>0</v>
      </c>
      <c r="E7" s="200">
        <f>'[2]23'!E9</f>
        <v>0</v>
      </c>
      <c r="F7" s="15">
        <f t="shared" si="6"/>
        <v>80</v>
      </c>
      <c r="G7" s="199">
        <f>'[2]23'!H9</f>
        <v>36</v>
      </c>
      <c r="H7" s="200">
        <f>'[2]23'!I9</f>
        <v>0</v>
      </c>
      <c r="I7" s="200">
        <f>'[2]23'!J9</f>
        <v>0</v>
      </c>
      <c r="J7" s="200">
        <f>'[2]23'!K9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'[2]23'!B10</f>
        <v>80</v>
      </c>
      <c r="C8" s="200">
        <f>'[2]23'!C10</f>
        <v>0</v>
      </c>
      <c r="D8" s="200">
        <f>'[2]23'!D10</f>
        <v>0</v>
      </c>
      <c r="E8" s="200">
        <f>'[2]23'!E10</f>
        <v>0</v>
      </c>
      <c r="F8" s="15">
        <f t="shared" si="6"/>
        <v>80</v>
      </c>
      <c r="G8" s="199">
        <f>'[2]23'!H10</f>
        <v>36</v>
      </c>
      <c r="H8" s="200">
        <f>'[2]23'!I10</f>
        <v>0</v>
      </c>
      <c r="I8" s="200">
        <f>'[2]23'!J10</f>
        <v>0</v>
      </c>
      <c r="J8" s="200">
        <f>'[2]23'!K10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'[2]23'!B11</f>
        <v>80</v>
      </c>
      <c r="C9" s="200">
        <f>'[2]23'!C11</f>
        <v>0</v>
      </c>
      <c r="D9" s="200">
        <f>'[2]23'!D11</f>
        <v>0</v>
      </c>
      <c r="E9" s="200">
        <f>'[2]23'!E11</f>
        <v>0</v>
      </c>
      <c r="F9" s="15">
        <f t="shared" si="6"/>
        <v>80</v>
      </c>
      <c r="G9" s="199">
        <f>'[2]23'!H11</f>
        <v>36</v>
      </c>
      <c r="H9" s="200">
        <f>'[2]23'!I11</f>
        <v>0</v>
      </c>
      <c r="I9" s="200">
        <f>'[2]23'!J11</f>
        <v>0</v>
      </c>
      <c r="J9" s="200">
        <f>'[2]23'!K11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'[2]23'!B12</f>
        <v>80</v>
      </c>
      <c r="C10" s="200">
        <f>'[2]23'!C12</f>
        <v>0</v>
      </c>
      <c r="D10" s="200">
        <f>'[2]23'!D12</f>
        <v>0</v>
      </c>
      <c r="E10" s="200">
        <f>'[2]23'!E12</f>
        <v>0</v>
      </c>
      <c r="F10" s="15">
        <f t="shared" si="6"/>
        <v>80</v>
      </c>
      <c r="G10" s="199">
        <f>'[2]23'!H12</f>
        <v>36</v>
      </c>
      <c r="H10" s="200">
        <f>'[2]23'!I12</f>
        <v>0</v>
      </c>
      <c r="I10" s="200">
        <f>'[2]23'!J12</f>
        <v>0</v>
      </c>
      <c r="J10" s="200">
        <f>'[2]23'!K12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199">
        <f>'[2]23'!B13</f>
        <v>80</v>
      </c>
      <c r="C11" s="200">
        <f>'[2]23'!C13</f>
        <v>0</v>
      </c>
      <c r="D11" s="200">
        <f>'[2]23'!D13</f>
        <v>0</v>
      </c>
      <c r="E11" s="200">
        <f>'[2]23'!E13</f>
        <v>0</v>
      </c>
      <c r="F11" s="15">
        <f t="shared" si="6"/>
        <v>80</v>
      </c>
      <c r="G11" s="199">
        <f>'[2]23'!H13</f>
        <v>36</v>
      </c>
      <c r="H11" s="200">
        <f>'[2]23'!I13</f>
        <v>0</v>
      </c>
      <c r="I11" s="200">
        <f>'[2]23'!J13</f>
        <v>0</v>
      </c>
      <c r="J11" s="200">
        <f>'[2]23'!K13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'[2]23'!B14</f>
        <v>80</v>
      </c>
      <c r="C12" s="200">
        <f>'[2]23'!C14</f>
        <v>0</v>
      </c>
      <c r="D12" s="200">
        <f>'[2]23'!D14</f>
        <v>0</v>
      </c>
      <c r="E12" s="200">
        <f>'[2]23'!E14</f>
        <v>0</v>
      </c>
      <c r="F12" s="15">
        <f t="shared" si="6"/>
        <v>80</v>
      </c>
      <c r="G12" s="199">
        <f>'[2]23'!H14</f>
        <v>36</v>
      </c>
      <c r="H12" s="200">
        <f>'[2]23'!I14</f>
        <v>0</v>
      </c>
      <c r="I12" s="200">
        <f>'[2]23'!J14</f>
        <v>0</v>
      </c>
      <c r="J12" s="200">
        <f>'[2]23'!K14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'[2]23'!B15</f>
        <v>80</v>
      </c>
      <c r="C13" s="200">
        <f>'[2]23'!C15</f>
        <v>0</v>
      </c>
      <c r="D13" s="200">
        <f>'[2]23'!D15</f>
        <v>0</v>
      </c>
      <c r="E13" s="200">
        <f>'[2]23'!E15</f>
        <v>0</v>
      </c>
      <c r="F13" s="15">
        <f t="shared" si="6"/>
        <v>80</v>
      </c>
      <c r="G13" s="199">
        <f>'[2]23'!H15</f>
        <v>36</v>
      </c>
      <c r="H13" s="200">
        <f>'[2]23'!I15</f>
        <v>0</v>
      </c>
      <c r="I13" s="200">
        <f>'[2]23'!J15</f>
        <v>0</v>
      </c>
      <c r="J13" s="200">
        <f>'[2]23'!K15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'[2]23'!B16</f>
        <v>80</v>
      </c>
      <c r="C14" s="200">
        <f>'[2]23'!C16</f>
        <v>0</v>
      </c>
      <c r="D14" s="200">
        <f>'[2]23'!D16</f>
        <v>0</v>
      </c>
      <c r="E14" s="200">
        <f>'[2]23'!E16</f>
        <v>0</v>
      </c>
      <c r="F14" s="15">
        <f t="shared" si="6"/>
        <v>80</v>
      </c>
      <c r="G14" s="199">
        <f>'[2]23'!H16</f>
        <v>36</v>
      </c>
      <c r="H14" s="200">
        <f>'[2]23'!I16</f>
        <v>0</v>
      </c>
      <c r="I14" s="200">
        <f>'[2]23'!J16</f>
        <v>0</v>
      </c>
      <c r="J14" s="200">
        <f>'[2]23'!K16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'[2]23'!B17</f>
        <v>80</v>
      </c>
      <c r="C15" s="200">
        <f>'[2]23'!C17</f>
        <v>0</v>
      </c>
      <c r="D15" s="200">
        <f>'[2]23'!D17</f>
        <v>0</v>
      </c>
      <c r="E15" s="200">
        <f>'[2]23'!E17</f>
        <v>0</v>
      </c>
      <c r="F15" s="15">
        <f t="shared" si="6"/>
        <v>80</v>
      </c>
      <c r="G15" s="199">
        <f>'[2]23'!H17</f>
        <v>36</v>
      </c>
      <c r="H15" s="200">
        <f>'[2]23'!I17</f>
        <v>0</v>
      </c>
      <c r="I15" s="200">
        <f>'[2]23'!J17</f>
        <v>0</v>
      </c>
      <c r="J15" s="200">
        <f>'[2]23'!K17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'[2]23'!B18</f>
        <v>80</v>
      </c>
      <c r="C16" s="200">
        <f>'[2]23'!C18</f>
        <v>0</v>
      </c>
      <c r="D16" s="200">
        <f>'[2]23'!D18</f>
        <v>0</v>
      </c>
      <c r="E16" s="200">
        <f>'[2]23'!E18</f>
        <v>0</v>
      </c>
      <c r="F16" s="15">
        <f t="shared" si="6"/>
        <v>80</v>
      </c>
      <c r="G16" s="199">
        <f>'[2]23'!H18</f>
        <v>36</v>
      </c>
      <c r="H16" s="200">
        <f>'[2]23'!I18</f>
        <v>0</v>
      </c>
      <c r="I16" s="200">
        <f>'[2]23'!J18</f>
        <v>0</v>
      </c>
      <c r="J16" s="200">
        <f>'[2]23'!K18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'[2]23'!B19</f>
        <v>80</v>
      </c>
      <c r="C17" s="200">
        <f>'[2]23'!C19</f>
        <v>0</v>
      </c>
      <c r="D17" s="200">
        <f>'[2]23'!D19</f>
        <v>0</v>
      </c>
      <c r="E17" s="200">
        <f>'[2]23'!E19</f>
        <v>0</v>
      </c>
      <c r="F17" s="15">
        <f t="shared" si="6"/>
        <v>80</v>
      </c>
      <c r="G17" s="199">
        <f>'[2]23'!H19</f>
        <v>36</v>
      </c>
      <c r="H17" s="200">
        <f>'[2]23'!I19</f>
        <v>0</v>
      </c>
      <c r="I17" s="200">
        <f>'[2]23'!J19</f>
        <v>0</v>
      </c>
      <c r="J17" s="200">
        <f>'[2]23'!K19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'[2]23'!B20</f>
        <v>80</v>
      </c>
      <c r="C18" s="200">
        <f>'[2]23'!C20</f>
        <v>0</v>
      </c>
      <c r="D18" s="200">
        <f>'[2]23'!D20</f>
        <v>0</v>
      </c>
      <c r="E18" s="200">
        <f>'[2]23'!E20</f>
        <v>0</v>
      </c>
      <c r="F18" s="15">
        <f t="shared" si="6"/>
        <v>80</v>
      </c>
      <c r="G18" s="199">
        <f>'[2]23'!H20</f>
        <v>36</v>
      </c>
      <c r="H18" s="200">
        <f>'[2]23'!I20</f>
        <v>0</v>
      </c>
      <c r="I18" s="200">
        <f>'[2]23'!J20</f>
        <v>0</v>
      </c>
      <c r="J18" s="200">
        <f>'[2]23'!K20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'[2]23'!B21</f>
        <v>80</v>
      </c>
      <c r="C19" s="200">
        <f>'[2]23'!C21</f>
        <v>0</v>
      </c>
      <c r="D19" s="200">
        <f>'[2]23'!D21</f>
        <v>0</v>
      </c>
      <c r="E19" s="200">
        <f>'[2]23'!E21</f>
        <v>0</v>
      </c>
      <c r="F19" s="15">
        <f t="shared" si="6"/>
        <v>80</v>
      </c>
      <c r="G19" s="199">
        <f>'[2]23'!H21</f>
        <v>37</v>
      </c>
      <c r="H19" s="200">
        <f>'[2]23'!I21</f>
        <v>0</v>
      </c>
      <c r="I19" s="200">
        <f>'[2]23'!J21</f>
        <v>0</v>
      </c>
      <c r="J19" s="200">
        <f>'[2]23'!K21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199">
        <f>'[2]23'!B22</f>
        <v>80</v>
      </c>
      <c r="C20" s="200">
        <f>'[2]23'!C22</f>
        <v>0</v>
      </c>
      <c r="D20" s="200">
        <f>'[2]23'!D22</f>
        <v>0</v>
      </c>
      <c r="E20" s="200">
        <f>'[2]23'!E22</f>
        <v>0</v>
      </c>
      <c r="F20" s="15">
        <f t="shared" si="6"/>
        <v>80</v>
      </c>
      <c r="G20" s="199">
        <f>'[2]23'!H22</f>
        <v>35</v>
      </c>
      <c r="H20" s="200">
        <f>'[2]23'!I22</f>
        <v>0</v>
      </c>
      <c r="I20" s="200">
        <f>'[2]23'!J22</f>
        <v>0</v>
      </c>
      <c r="J20" s="200">
        <f>'[2]23'!K22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'[2]23'!B23</f>
        <v>80</v>
      </c>
      <c r="C21" s="200">
        <f>'[2]23'!C23</f>
        <v>0</v>
      </c>
      <c r="D21" s="200">
        <f>'[2]23'!D23</f>
        <v>0</v>
      </c>
      <c r="E21" s="200">
        <f>'[2]23'!E23</f>
        <v>0</v>
      </c>
      <c r="F21" s="15">
        <f t="shared" si="6"/>
        <v>80</v>
      </c>
      <c r="G21" s="199">
        <f>'[2]23'!H23</f>
        <v>35</v>
      </c>
      <c r="H21" s="200">
        <f>'[2]23'!I23</f>
        <v>0</v>
      </c>
      <c r="I21" s="200">
        <f>'[2]23'!J23</f>
        <v>0</v>
      </c>
      <c r="J21" s="200">
        <f>'[2]23'!K23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'[2]23'!B24</f>
        <v>80</v>
      </c>
      <c r="C22" s="200">
        <f>'[2]23'!C24</f>
        <v>0</v>
      </c>
      <c r="D22" s="200">
        <f>'[2]23'!D24</f>
        <v>0</v>
      </c>
      <c r="E22" s="200">
        <f>'[2]23'!E24</f>
        <v>0</v>
      </c>
      <c r="F22" s="15">
        <f t="shared" si="6"/>
        <v>80</v>
      </c>
      <c r="G22" s="199">
        <f>'[2]23'!H24</f>
        <v>35</v>
      </c>
      <c r="H22" s="200">
        <f>'[2]23'!I24</f>
        <v>0</v>
      </c>
      <c r="I22" s="200">
        <f>'[2]23'!J24</f>
        <v>0</v>
      </c>
      <c r="J22" s="200">
        <f>'[2]23'!K24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'[2]23'!B25</f>
        <v>80</v>
      </c>
      <c r="C23" s="200">
        <f>'[2]23'!C25</f>
        <v>0</v>
      </c>
      <c r="D23" s="200">
        <f>'[2]23'!D25</f>
        <v>0</v>
      </c>
      <c r="E23" s="200">
        <f>'[2]23'!E25</f>
        <v>0</v>
      </c>
      <c r="F23" s="15">
        <f t="shared" si="6"/>
        <v>80</v>
      </c>
      <c r="G23" s="199">
        <f>'[2]23'!H25</f>
        <v>36</v>
      </c>
      <c r="H23" s="200">
        <f>'[2]23'!I25</f>
        <v>0</v>
      </c>
      <c r="I23" s="200">
        <f>'[2]23'!J25</f>
        <v>0</v>
      </c>
      <c r="J23" s="200">
        <f>'[2]23'!K25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'[2]23'!B26</f>
        <v>80</v>
      </c>
      <c r="C24" s="200">
        <f>'[2]23'!C26</f>
        <v>0</v>
      </c>
      <c r="D24" s="200">
        <f>'[2]23'!D26</f>
        <v>0</v>
      </c>
      <c r="E24" s="200">
        <f>'[2]23'!E26</f>
        <v>0</v>
      </c>
      <c r="F24" s="15">
        <f t="shared" si="6"/>
        <v>80</v>
      </c>
      <c r="G24" s="199">
        <f>'[2]23'!H26</f>
        <v>36</v>
      </c>
      <c r="H24" s="200">
        <f>'[2]23'!I26</f>
        <v>0</v>
      </c>
      <c r="I24" s="200">
        <f>'[2]23'!J26</f>
        <v>0</v>
      </c>
      <c r="J24" s="200">
        <f>'[2]23'!K26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'[2]23'!B27</f>
        <v>80</v>
      </c>
      <c r="C25" s="200">
        <f>'[2]23'!C27</f>
        <v>0</v>
      </c>
      <c r="D25" s="200">
        <f>'[2]23'!D27</f>
        <v>0</v>
      </c>
      <c r="E25" s="200">
        <f>'[2]23'!E27</f>
        <v>0</v>
      </c>
      <c r="F25" s="15">
        <f t="shared" si="6"/>
        <v>80</v>
      </c>
      <c r="G25" s="199">
        <f>'[2]23'!H27</f>
        <v>36</v>
      </c>
      <c r="H25" s="200">
        <f>'[2]23'!I27</f>
        <v>0</v>
      </c>
      <c r="I25" s="200">
        <f>'[2]23'!J27</f>
        <v>0</v>
      </c>
      <c r="J25" s="200">
        <f>'[2]23'!K27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'[2]23'!B28</f>
        <v>80</v>
      </c>
      <c r="C26" s="200">
        <f>'[2]23'!C28</f>
        <v>0</v>
      </c>
      <c r="D26" s="200">
        <f>'[2]23'!D28</f>
        <v>0</v>
      </c>
      <c r="E26" s="200">
        <f>'[2]23'!E28</f>
        <v>0</v>
      </c>
      <c r="F26" s="15">
        <f t="shared" si="6"/>
        <v>80</v>
      </c>
      <c r="G26" s="199">
        <f>'[2]23'!H28</f>
        <v>36</v>
      </c>
      <c r="H26" s="200">
        <f>'[2]23'!I28</f>
        <v>0</v>
      </c>
      <c r="I26" s="200">
        <f>'[2]23'!J28</f>
        <v>0</v>
      </c>
      <c r="J26" s="200">
        <f>'[2]23'!K28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'[2]23'!B29</f>
        <v>80</v>
      </c>
      <c r="C27" s="200">
        <f>'[2]23'!C29</f>
        <v>0</v>
      </c>
      <c r="D27" s="200">
        <f>'[2]23'!D29</f>
        <v>0</v>
      </c>
      <c r="E27" s="200">
        <f>'[2]23'!E29</f>
        <v>0</v>
      </c>
      <c r="F27" s="15">
        <f t="shared" si="6"/>
        <v>80</v>
      </c>
      <c r="G27" s="199">
        <f>'[2]23'!H29</f>
        <v>36</v>
      </c>
      <c r="H27" s="200">
        <f>'[2]23'!I29</f>
        <v>0</v>
      </c>
      <c r="I27" s="200">
        <f>'[2]23'!J29</f>
        <v>0</v>
      </c>
      <c r="J27" s="200">
        <f>'[2]23'!K29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'[2]23'!B30</f>
        <v>80</v>
      </c>
      <c r="C28" s="200">
        <f>'[2]23'!C30</f>
        <v>0</v>
      </c>
      <c r="D28" s="200">
        <f>'[2]23'!D30</f>
        <v>0</v>
      </c>
      <c r="E28" s="200">
        <f>'[2]23'!E30</f>
        <v>0</v>
      </c>
      <c r="F28" s="15">
        <f t="shared" si="6"/>
        <v>80</v>
      </c>
      <c r="G28" s="199">
        <f>'[2]23'!H30</f>
        <v>36</v>
      </c>
      <c r="H28" s="200">
        <f>'[2]23'!I30</f>
        <v>0</v>
      </c>
      <c r="I28" s="200">
        <f>'[2]23'!J30</f>
        <v>0</v>
      </c>
      <c r="J28" s="200">
        <f>'[2]23'!K30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'[2]23'!B31</f>
        <v>80</v>
      </c>
      <c r="C29" s="200">
        <f>'[2]23'!C31</f>
        <v>0</v>
      </c>
      <c r="D29" s="200">
        <f>'[2]23'!D31</f>
        <v>0</v>
      </c>
      <c r="E29" s="200">
        <f>'[2]23'!E31</f>
        <v>0</v>
      </c>
      <c r="F29" s="15">
        <f t="shared" si="6"/>
        <v>80</v>
      </c>
      <c r="G29" s="199">
        <f>'[2]23'!H31</f>
        <v>36</v>
      </c>
      <c r="H29" s="200">
        <f>'[2]23'!I31</f>
        <v>0</v>
      </c>
      <c r="I29" s="200">
        <f>'[2]23'!J31</f>
        <v>0</v>
      </c>
      <c r="J29" s="200">
        <f>'[2]23'!K31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'[2]23'!B32</f>
        <v>80</v>
      </c>
      <c r="C30" s="200">
        <f>'[2]23'!C32</f>
        <v>0</v>
      </c>
      <c r="D30" s="200">
        <f>'[2]23'!D32</f>
        <v>0</v>
      </c>
      <c r="E30" s="200">
        <f>'[2]23'!E32</f>
        <v>0</v>
      </c>
      <c r="F30" s="15">
        <f t="shared" si="6"/>
        <v>80</v>
      </c>
      <c r="G30" s="199">
        <f>'[2]23'!H32</f>
        <v>36</v>
      </c>
      <c r="H30" s="200">
        <f>'[2]23'!I32</f>
        <v>0</v>
      </c>
      <c r="I30" s="200">
        <f>'[2]23'!J32</f>
        <v>0</v>
      </c>
      <c r="J30" s="200">
        <f>'[2]23'!K32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'[2]23'!B33</f>
        <v>80</v>
      </c>
      <c r="C31" s="200">
        <f>'[2]23'!C33</f>
        <v>0</v>
      </c>
      <c r="D31" s="200">
        <f>'[2]23'!D33</f>
        <v>0</v>
      </c>
      <c r="E31" s="200">
        <f>'[2]23'!E33</f>
        <v>0</v>
      </c>
      <c r="F31" s="15">
        <f t="shared" si="6"/>
        <v>80</v>
      </c>
      <c r="G31" s="199">
        <f>'[2]23'!H33</f>
        <v>36</v>
      </c>
      <c r="H31" s="200">
        <f>'[2]23'!I33</f>
        <v>0</v>
      </c>
      <c r="I31" s="200">
        <f>'[2]23'!J33</f>
        <v>0</v>
      </c>
      <c r="J31" s="200">
        <f>'[2]23'!K33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'[2]23'!B34</f>
        <v>80</v>
      </c>
      <c r="C32" s="200">
        <f>'[2]23'!C34</f>
        <v>0</v>
      </c>
      <c r="D32" s="200">
        <f>'[2]23'!D34</f>
        <v>0</v>
      </c>
      <c r="E32" s="200">
        <f>'[2]23'!E34</f>
        <v>0</v>
      </c>
      <c r="F32" s="15">
        <f t="shared" si="6"/>
        <v>80</v>
      </c>
      <c r="G32" s="199">
        <f>'[2]23'!H34</f>
        <v>36</v>
      </c>
      <c r="H32" s="200">
        <f>'[2]23'!I34</f>
        <v>0</v>
      </c>
      <c r="I32" s="200">
        <f>'[2]23'!J34</f>
        <v>0</v>
      </c>
      <c r="J32" s="200">
        <f>'[2]23'!K34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'[2]23'!B35</f>
        <v>80</v>
      </c>
      <c r="C33" s="200">
        <f>'[2]23'!C35</f>
        <v>0</v>
      </c>
      <c r="D33" s="200">
        <f>'[2]23'!D35</f>
        <v>0</v>
      </c>
      <c r="E33" s="200">
        <f>'[2]23'!E35</f>
        <v>0</v>
      </c>
      <c r="F33" s="15">
        <f t="shared" si="6"/>
        <v>80</v>
      </c>
      <c r="G33" s="199">
        <f>'[2]23'!H35</f>
        <v>36</v>
      </c>
      <c r="H33" s="200">
        <f>'[2]23'!I35</f>
        <v>0</v>
      </c>
      <c r="I33" s="200">
        <f>'[2]23'!J35</f>
        <v>0</v>
      </c>
      <c r="J33" s="200">
        <f>'[2]23'!K35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'[2]23'!B36</f>
        <v>80</v>
      </c>
      <c r="C34" s="200">
        <f>'[2]23'!C36</f>
        <v>0</v>
      </c>
      <c r="D34" s="200">
        <f>'[2]23'!D36</f>
        <v>0</v>
      </c>
      <c r="E34" s="200">
        <f>'[2]23'!E36</f>
        <v>0</v>
      </c>
      <c r="F34" s="15">
        <f t="shared" si="6"/>
        <v>80</v>
      </c>
      <c r="G34" s="199">
        <f>'[2]23'!H36</f>
        <v>36</v>
      </c>
      <c r="H34" s="200">
        <f>'[2]23'!I36</f>
        <v>0</v>
      </c>
      <c r="I34" s="200">
        <f>'[2]23'!J36</f>
        <v>0</v>
      </c>
      <c r="J34" s="200">
        <f>'[2]23'!K36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199">
        <f>'[2]23'!B37</f>
        <v>80</v>
      </c>
      <c r="C35" s="200">
        <f>'[2]23'!C37</f>
        <v>0</v>
      </c>
      <c r="D35" s="200">
        <f>'[2]23'!D37</f>
        <v>0</v>
      </c>
      <c r="E35" s="200">
        <f>'[2]23'!E37</f>
        <v>0</v>
      </c>
      <c r="F35" s="15">
        <f t="shared" si="6"/>
        <v>80</v>
      </c>
      <c r="G35" s="199">
        <f>'[2]23'!H37</f>
        <v>36</v>
      </c>
      <c r="H35" s="200">
        <f>'[2]23'!I37</f>
        <v>0</v>
      </c>
      <c r="I35" s="200">
        <f>'[2]23'!J37</f>
        <v>0</v>
      </c>
      <c r="J35" s="200">
        <f>'[2]23'!K37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'[2]23'!B38</f>
        <v>80</v>
      </c>
      <c r="C36" s="200">
        <f>'[2]23'!C38</f>
        <v>0</v>
      </c>
      <c r="D36" s="200">
        <f>'[2]23'!D38</f>
        <v>0</v>
      </c>
      <c r="E36" s="200">
        <f>'[2]23'!E38</f>
        <v>0</v>
      </c>
      <c r="F36" s="15">
        <f t="shared" si="6"/>
        <v>80</v>
      </c>
      <c r="G36" s="199">
        <f>'[2]23'!H38</f>
        <v>36</v>
      </c>
      <c r="H36" s="200">
        <f>'[2]23'!I38</f>
        <v>0</v>
      </c>
      <c r="I36" s="200">
        <f>'[2]23'!J38</f>
        <v>0</v>
      </c>
      <c r="J36" s="200">
        <f>'[2]23'!K38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'[2]23'!B39</f>
        <v>80</v>
      </c>
      <c r="C37" s="200">
        <f>'[2]23'!C39</f>
        <v>0</v>
      </c>
      <c r="D37" s="200">
        <f>'[2]23'!D39</f>
        <v>0</v>
      </c>
      <c r="E37" s="200">
        <f>'[2]23'!E39</f>
        <v>0</v>
      </c>
      <c r="F37" s="15">
        <f t="shared" si="6"/>
        <v>80</v>
      </c>
      <c r="G37" s="199">
        <f>'[2]23'!H39</f>
        <v>36</v>
      </c>
      <c r="H37" s="200">
        <f>'[2]23'!I39</f>
        <v>0</v>
      </c>
      <c r="I37" s="200">
        <f>'[2]23'!J39</f>
        <v>0</v>
      </c>
      <c r="J37" s="200">
        <f>'[2]23'!K39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199">
        <f>'[2]23'!B40</f>
        <v>80</v>
      </c>
      <c r="C38" s="200">
        <f>'[2]23'!C40</f>
        <v>0</v>
      </c>
      <c r="D38" s="200">
        <f>'[2]23'!D40</f>
        <v>0</v>
      </c>
      <c r="E38" s="200">
        <f>'[2]23'!E40</f>
        <v>0</v>
      </c>
      <c r="F38" s="15">
        <f t="shared" si="6"/>
        <v>80</v>
      </c>
      <c r="G38" s="199">
        <f>'[2]23'!H40</f>
        <v>36</v>
      </c>
      <c r="H38" s="200">
        <f>'[2]23'!I40</f>
        <v>0</v>
      </c>
      <c r="I38" s="200">
        <f>'[2]23'!J40</f>
        <v>0</v>
      </c>
      <c r="J38" s="200">
        <f>'[2]23'!K40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199">
        <f>'[2]23'!B41</f>
        <v>80</v>
      </c>
      <c r="C39" s="200">
        <f>'[2]23'!C41</f>
        <v>0</v>
      </c>
      <c r="D39" s="200">
        <f>'[2]23'!D41</f>
        <v>0</v>
      </c>
      <c r="E39" s="200">
        <f>'[2]23'!E41</f>
        <v>0</v>
      </c>
      <c r="F39" s="15">
        <f t="shared" si="6"/>
        <v>80</v>
      </c>
      <c r="G39" s="199">
        <f>'[2]23'!H41</f>
        <v>35</v>
      </c>
      <c r="H39" s="200">
        <f>'[2]23'!I41</f>
        <v>0</v>
      </c>
      <c r="I39" s="200">
        <f>'[2]23'!J41</f>
        <v>0</v>
      </c>
      <c r="J39" s="200">
        <f>'[2]23'!K41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'[2]23'!B42</f>
        <v>80</v>
      </c>
      <c r="C40" s="200">
        <f>'[2]23'!C42</f>
        <v>0</v>
      </c>
      <c r="D40" s="200">
        <f>'[2]23'!D42</f>
        <v>0</v>
      </c>
      <c r="E40" s="200">
        <f>'[2]23'!E42</f>
        <v>0</v>
      </c>
      <c r="F40" s="15">
        <f t="shared" si="6"/>
        <v>80</v>
      </c>
      <c r="G40" s="199">
        <f>'[2]23'!H42</f>
        <v>35</v>
      </c>
      <c r="H40" s="200">
        <f>'[2]23'!I42</f>
        <v>0</v>
      </c>
      <c r="I40" s="200">
        <f>'[2]23'!J42</f>
        <v>0</v>
      </c>
      <c r="J40" s="200">
        <f>'[2]23'!K42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'[2]23'!B43</f>
        <v>80</v>
      </c>
      <c r="C41" s="200">
        <f>'[2]23'!C43</f>
        <v>0</v>
      </c>
      <c r="D41" s="200">
        <f>'[2]23'!D43</f>
        <v>0</v>
      </c>
      <c r="E41" s="200">
        <f>'[2]23'!E43</f>
        <v>0</v>
      </c>
      <c r="F41" s="15">
        <f t="shared" si="6"/>
        <v>80</v>
      </c>
      <c r="G41" s="199">
        <f>'[2]23'!H43</f>
        <v>35</v>
      </c>
      <c r="H41" s="200">
        <f>'[2]23'!I43</f>
        <v>0</v>
      </c>
      <c r="I41" s="200">
        <f>'[2]23'!J43</f>
        <v>0</v>
      </c>
      <c r="J41" s="200">
        <f>'[2]23'!K43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'[2]23'!B44</f>
        <v>80</v>
      </c>
      <c r="C42" s="200">
        <f>'[2]23'!C44</f>
        <v>0</v>
      </c>
      <c r="D42" s="200">
        <f>'[2]23'!D44</f>
        <v>0</v>
      </c>
      <c r="E42" s="200">
        <f>'[2]23'!E44</f>
        <v>0</v>
      </c>
      <c r="F42" s="15">
        <f t="shared" si="6"/>
        <v>80</v>
      </c>
      <c r="G42" s="199">
        <f>'[2]23'!H44</f>
        <v>35</v>
      </c>
      <c r="H42" s="200">
        <f>'[2]23'!I44</f>
        <v>0</v>
      </c>
      <c r="I42" s="200">
        <f>'[2]23'!J44</f>
        <v>0</v>
      </c>
      <c r="J42" s="200">
        <f>'[2]23'!K44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'[2]23'!B45</f>
        <v>80</v>
      </c>
      <c r="C43" s="200">
        <f>'[2]23'!C45</f>
        <v>0</v>
      </c>
      <c r="D43" s="200">
        <f>'[2]23'!D45</f>
        <v>0</v>
      </c>
      <c r="E43" s="200">
        <f>'[2]23'!E45</f>
        <v>0</v>
      </c>
      <c r="F43" s="15">
        <f t="shared" si="6"/>
        <v>80</v>
      </c>
      <c r="G43" s="199">
        <f>'[2]23'!H45</f>
        <v>34</v>
      </c>
      <c r="H43" s="200">
        <f>'[2]23'!I45</f>
        <v>0</v>
      </c>
      <c r="I43" s="200">
        <f>'[2]23'!J45</f>
        <v>0</v>
      </c>
      <c r="J43" s="200">
        <f>'[2]23'!K45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199">
        <f>'[2]23'!B46</f>
        <v>80</v>
      </c>
      <c r="C44" s="200">
        <f>'[2]23'!C46</f>
        <v>0</v>
      </c>
      <c r="D44" s="200">
        <f>'[2]23'!D46</f>
        <v>0</v>
      </c>
      <c r="E44" s="200">
        <f>'[2]23'!E46</f>
        <v>0</v>
      </c>
      <c r="F44" s="15">
        <f t="shared" si="6"/>
        <v>80</v>
      </c>
      <c r="G44" s="199">
        <f>'[2]23'!H46</f>
        <v>34</v>
      </c>
      <c r="H44" s="200">
        <f>'[2]23'!I46</f>
        <v>0</v>
      </c>
      <c r="I44" s="200">
        <f>'[2]23'!J46</f>
        <v>0</v>
      </c>
      <c r="J44" s="200">
        <f>'[2]23'!K46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199">
        <f>'[2]23'!B47</f>
        <v>80</v>
      </c>
      <c r="C45" s="200">
        <f>'[2]23'!C47</f>
        <v>0</v>
      </c>
      <c r="D45" s="200">
        <f>'[2]23'!D47</f>
        <v>0</v>
      </c>
      <c r="E45" s="200">
        <f>'[2]23'!E47</f>
        <v>0</v>
      </c>
      <c r="F45" s="15">
        <f t="shared" si="6"/>
        <v>80</v>
      </c>
      <c r="G45" s="199">
        <f>'[2]23'!H47</f>
        <v>34</v>
      </c>
      <c r="H45" s="200">
        <f>'[2]23'!I47</f>
        <v>0</v>
      </c>
      <c r="I45" s="200">
        <f>'[2]23'!J47</f>
        <v>0</v>
      </c>
      <c r="J45" s="200">
        <f>'[2]23'!K47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199">
        <f>'[2]23'!B48</f>
        <v>80</v>
      </c>
      <c r="C46" s="200">
        <f>'[2]23'!C48</f>
        <v>0</v>
      </c>
      <c r="D46" s="200">
        <f>'[2]23'!D48</f>
        <v>0</v>
      </c>
      <c r="E46" s="200">
        <f>'[2]23'!E48</f>
        <v>0</v>
      </c>
      <c r="F46" s="15">
        <f t="shared" si="6"/>
        <v>80</v>
      </c>
      <c r="G46" s="199">
        <f>'[2]23'!H48</f>
        <v>34</v>
      </c>
      <c r="H46" s="200">
        <f>'[2]23'!I48</f>
        <v>0</v>
      </c>
      <c r="I46" s="200">
        <f>'[2]23'!J48</f>
        <v>0</v>
      </c>
      <c r="J46" s="200">
        <f>'[2]23'!K48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199">
        <f>'[2]23'!B49</f>
        <v>80</v>
      </c>
      <c r="C47" s="200">
        <f>'[2]23'!C49</f>
        <v>0</v>
      </c>
      <c r="D47" s="200">
        <f>'[2]23'!D49</f>
        <v>0</v>
      </c>
      <c r="E47" s="200">
        <f>'[2]23'!E49</f>
        <v>0</v>
      </c>
      <c r="F47" s="15">
        <f t="shared" si="6"/>
        <v>80</v>
      </c>
      <c r="G47" s="199">
        <f>'[2]23'!H49</f>
        <v>34</v>
      </c>
      <c r="H47" s="200">
        <f>'[2]23'!I49</f>
        <v>0</v>
      </c>
      <c r="I47" s="200">
        <f>'[2]23'!J49</f>
        <v>0</v>
      </c>
      <c r="J47" s="200">
        <f>'[2]23'!K49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199">
        <f>'[2]23'!B50</f>
        <v>80</v>
      </c>
      <c r="C48" s="200">
        <f>'[2]23'!C50</f>
        <v>0</v>
      </c>
      <c r="D48" s="200">
        <f>'[2]23'!D50</f>
        <v>0</v>
      </c>
      <c r="E48" s="200">
        <f>'[2]23'!E50</f>
        <v>0</v>
      </c>
      <c r="F48" s="15">
        <f t="shared" si="6"/>
        <v>80</v>
      </c>
      <c r="G48" s="199">
        <f>'[2]23'!H50</f>
        <v>34</v>
      </c>
      <c r="H48" s="200">
        <f>'[2]23'!I50</f>
        <v>0</v>
      </c>
      <c r="I48" s="200">
        <f>'[2]23'!J50</f>
        <v>0</v>
      </c>
      <c r="J48" s="200">
        <f>'[2]23'!K50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199">
        <f>'[2]23'!B51</f>
        <v>80</v>
      </c>
      <c r="C49" s="200">
        <f>'[2]23'!C51</f>
        <v>0</v>
      </c>
      <c r="D49" s="200">
        <f>'[2]23'!D51</f>
        <v>0</v>
      </c>
      <c r="E49" s="200">
        <f>'[2]23'!E51</f>
        <v>0</v>
      </c>
      <c r="F49" s="15">
        <f t="shared" si="6"/>
        <v>80</v>
      </c>
      <c r="G49" s="199">
        <f>'[2]23'!H51</f>
        <v>34</v>
      </c>
      <c r="H49" s="200">
        <f>'[2]23'!I51</f>
        <v>0</v>
      </c>
      <c r="I49" s="200">
        <f>'[2]23'!J51</f>
        <v>0</v>
      </c>
      <c r="J49" s="200">
        <f>'[2]23'!K51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199">
        <f>'[2]23'!B52</f>
        <v>80</v>
      </c>
      <c r="C50" s="200">
        <f>'[2]23'!C52</f>
        <v>0</v>
      </c>
      <c r="D50" s="200">
        <f>'[2]23'!D52</f>
        <v>0</v>
      </c>
      <c r="E50" s="200">
        <f>'[2]23'!E52</f>
        <v>0</v>
      </c>
      <c r="F50" s="15">
        <f t="shared" si="6"/>
        <v>80</v>
      </c>
      <c r="G50" s="199">
        <f>'[2]23'!H52</f>
        <v>35</v>
      </c>
      <c r="H50" s="200">
        <f>'[2]23'!I52</f>
        <v>0</v>
      </c>
      <c r="I50" s="200">
        <f>'[2]23'!J52</f>
        <v>0</v>
      </c>
      <c r="J50" s="200">
        <f>'[2]23'!K52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'[2]23'!B53</f>
        <v>80</v>
      </c>
      <c r="C51" s="200">
        <f>'[2]23'!C53</f>
        <v>0</v>
      </c>
      <c r="D51" s="200">
        <f>'[2]23'!D53</f>
        <v>0</v>
      </c>
      <c r="E51" s="200">
        <f>'[2]23'!E53</f>
        <v>0</v>
      </c>
      <c r="F51" s="15">
        <f t="shared" si="6"/>
        <v>80</v>
      </c>
      <c r="G51" s="199">
        <f>'[2]23'!H53</f>
        <v>35</v>
      </c>
      <c r="H51" s="200">
        <f>'[2]23'!I53</f>
        <v>0</v>
      </c>
      <c r="I51" s="200">
        <f>'[2]23'!J53</f>
        <v>0</v>
      </c>
      <c r="J51" s="200">
        <f>'[2]23'!K53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199">
        <f>'[2]23'!B54</f>
        <v>80</v>
      </c>
      <c r="C52" s="200">
        <f>'[2]23'!C54</f>
        <v>0</v>
      </c>
      <c r="D52" s="200">
        <f>'[2]23'!D54</f>
        <v>0</v>
      </c>
      <c r="E52" s="200">
        <f>'[2]23'!E54</f>
        <v>0</v>
      </c>
      <c r="F52" s="15">
        <f t="shared" si="6"/>
        <v>80</v>
      </c>
      <c r="G52" s="199">
        <f>'[2]23'!H54</f>
        <v>35</v>
      </c>
      <c r="H52" s="200">
        <f>'[2]23'!I54</f>
        <v>0</v>
      </c>
      <c r="I52" s="200">
        <f>'[2]23'!J54</f>
        <v>0</v>
      </c>
      <c r="J52" s="200">
        <f>'[2]23'!K54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199">
        <f>'[2]23'!B55</f>
        <v>80</v>
      </c>
      <c r="C53" s="200">
        <f>'[2]23'!C55</f>
        <v>0</v>
      </c>
      <c r="D53" s="200">
        <f>'[2]23'!D55</f>
        <v>0</v>
      </c>
      <c r="E53" s="200">
        <f>'[2]23'!E55</f>
        <v>0</v>
      </c>
      <c r="F53" s="15">
        <f t="shared" si="6"/>
        <v>80</v>
      </c>
      <c r="G53" s="199">
        <f>'[2]23'!H55</f>
        <v>35</v>
      </c>
      <c r="H53" s="200">
        <f>'[2]23'!I55</f>
        <v>0</v>
      </c>
      <c r="I53" s="200">
        <f>'[2]23'!J55</f>
        <v>0</v>
      </c>
      <c r="J53" s="200">
        <f>'[2]23'!K55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199">
        <f>'[2]23'!B56</f>
        <v>80</v>
      </c>
      <c r="C54" s="200">
        <f>'[2]23'!C56</f>
        <v>0</v>
      </c>
      <c r="D54" s="200">
        <f>'[2]23'!D56</f>
        <v>0</v>
      </c>
      <c r="E54" s="200">
        <f>'[2]23'!E56</f>
        <v>0</v>
      </c>
      <c r="F54" s="15">
        <f t="shared" si="6"/>
        <v>80</v>
      </c>
      <c r="G54" s="199">
        <f>'[2]23'!H56</f>
        <v>35</v>
      </c>
      <c r="H54" s="200">
        <f>'[2]23'!I56</f>
        <v>0</v>
      </c>
      <c r="I54" s="200">
        <f>'[2]23'!J56</f>
        <v>0</v>
      </c>
      <c r="J54" s="200">
        <f>'[2]23'!K56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199">
        <f>'[2]23'!B57</f>
        <v>80</v>
      </c>
      <c r="C55" s="200">
        <f>'[2]23'!C57</f>
        <v>0</v>
      </c>
      <c r="D55" s="200">
        <f>'[2]23'!D57</f>
        <v>0</v>
      </c>
      <c r="E55" s="200">
        <f>'[2]23'!E57</f>
        <v>0</v>
      </c>
      <c r="F55" s="15">
        <f t="shared" si="6"/>
        <v>80</v>
      </c>
      <c r="G55" s="199">
        <f>'[2]23'!H57</f>
        <v>35</v>
      </c>
      <c r="H55" s="200">
        <f>'[2]23'!I57</f>
        <v>0</v>
      </c>
      <c r="I55" s="200">
        <f>'[2]23'!J57</f>
        <v>0</v>
      </c>
      <c r="J55" s="200">
        <f>'[2]23'!K57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199">
        <f>'[2]23'!B58</f>
        <v>80</v>
      </c>
      <c r="C56" s="200">
        <f>'[2]23'!C58</f>
        <v>0</v>
      </c>
      <c r="D56" s="200">
        <f>'[2]23'!D58</f>
        <v>0</v>
      </c>
      <c r="E56" s="200">
        <f>'[2]23'!E58</f>
        <v>0</v>
      </c>
      <c r="F56" s="15">
        <f t="shared" si="6"/>
        <v>80</v>
      </c>
      <c r="G56" s="199">
        <f>'[2]23'!H58</f>
        <v>35</v>
      </c>
      <c r="H56" s="200">
        <f>'[2]23'!I58</f>
        <v>0</v>
      </c>
      <c r="I56" s="200">
        <f>'[2]23'!J58</f>
        <v>0</v>
      </c>
      <c r="J56" s="200">
        <f>'[2]23'!K58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199">
        <f>'[2]23'!B59</f>
        <v>80</v>
      </c>
      <c r="C57" s="200">
        <f>'[2]23'!C59</f>
        <v>0</v>
      </c>
      <c r="D57" s="200">
        <f>'[2]23'!D59</f>
        <v>0</v>
      </c>
      <c r="E57" s="200">
        <f>'[2]23'!E59</f>
        <v>0</v>
      </c>
      <c r="F57" s="15">
        <f t="shared" si="6"/>
        <v>80</v>
      </c>
      <c r="G57" s="199">
        <f>'[2]23'!H59</f>
        <v>35</v>
      </c>
      <c r="H57" s="200">
        <f>'[2]23'!I59</f>
        <v>0</v>
      </c>
      <c r="I57" s="200">
        <f>'[2]23'!J59</f>
        <v>0</v>
      </c>
      <c r="J57" s="200">
        <f>'[2]23'!K59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199">
        <f>'[2]23'!B60</f>
        <v>80</v>
      </c>
      <c r="C58" s="200">
        <f>'[2]23'!C60</f>
        <v>0</v>
      </c>
      <c r="D58" s="200">
        <f>'[2]23'!D60</f>
        <v>0</v>
      </c>
      <c r="E58" s="200">
        <f>'[2]23'!E60</f>
        <v>0</v>
      </c>
      <c r="F58" s="15">
        <f t="shared" si="6"/>
        <v>80</v>
      </c>
      <c r="G58" s="199">
        <f>'[2]23'!H60</f>
        <v>35</v>
      </c>
      <c r="H58" s="200">
        <f>'[2]23'!I60</f>
        <v>0</v>
      </c>
      <c r="I58" s="200">
        <f>'[2]23'!J60</f>
        <v>0</v>
      </c>
      <c r="J58" s="200">
        <f>'[2]23'!K60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199">
        <f>'[2]23'!B61</f>
        <v>80</v>
      </c>
      <c r="C59" s="200">
        <f>'[2]23'!C61</f>
        <v>0</v>
      </c>
      <c r="D59" s="200">
        <f>'[2]23'!D61</f>
        <v>0</v>
      </c>
      <c r="E59" s="200">
        <f>'[2]23'!E61</f>
        <v>0</v>
      </c>
      <c r="F59" s="15">
        <f t="shared" si="6"/>
        <v>80</v>
      </c>
      <c r="G59" s="199">
        <f>'[2]23'!H61</f>
        <v>35</v>
      </c>
      <c r="H59" s="200">
        <f>'[2]23'!I61</f>
        <v>0</v>
      </c>
      <c r="I59" s="200">
        <f>'[2]23'!J61</f>
        <v>0</v>
      </c>
      <c r="J59" s="200">
        <f>'[2]23'!K61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199">
        <f>'[2]23'!B62</f>
        <v>80</v>
      </c>
      <c r="C60" s="200">
        <f>'[2]23'!C62</f>
        <v>0</v>
      </c>
      <c r="D60" s="200">
        <f>'[2]23'!D62</f>
        <v>0</v>
      </c>
      <c r="E60" s="200">
        <f>'[2]23'!E62</f>
        <v>0</v>
      </c>
      <c r="F60" s="15">
        <f t="shared" si="6"/>
        <v>80</v>
      </c>
      <c r="G60" s="199">
        <f>'[2]23'!H62</f>
        <v>35</v>
      </c>
      <c r="H60" s="200">
        <f>'[2]23'!I62</f>
        <v>0</v>
      </c>
      <c r="I60" s="200">
        <f>'[2]23'!J62</f>
        <v>0</v>
      </c>
      <c r="J60" s="200">
        <f>'[2]23'!K62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199">
        <f>'[2]23'!B63</f>
        <v>80</v>
      </c>
      <c r="C61" s="200">
        <f>'[2]23'!C63</f>
        <v>0</v>
      </c>
      <c r="D61" s="200">
        <f>'[2]23'!D63</f>
        <v>0</v>
      </c>
      <c r="E61" s="200">
        <f>'[2]23'!E63</f>
        <v>0</v>
      </c>
      <c r="F61" s="15">
        <f t="shared" si="6"/>
        <v>80</v>
      </c>
      <c r="G61" s="199">
        <f>'[2]23'!H63</f>
        <v>35</v>
      </c>
      <c r="H61" s="200">
        <f>'[2]23'!I63</f>
        <v>0</v>
      </c>
      <c r="I61" s="200">
        <f>'[2]23'!J63</f>
        <v>0</v>
      </c>
      <c r="J61" s="200">
        <f>'[2]23'!K63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199">
        <f>'[2]23'!B64</f>
        <v>80</v>
      </c>
      <c r="C62" s="200">
        <f>'[2]23'!C64</f>
        <v>0</v>
      </c>
      <c r="D62" s="200">
        <f>'[2]23'!D64</f>
        <v>0</v>
      </c>
      <c r="E62" s="200">
        <f>'[2]23'!E64</f>
        <v>0</v>
      </c>
      <c r="F62" s="15">
        <f t="shared" si="6"/>
        <v>80</v>
      </c>
      <c r="G62" s="199">
        <f>'[2]23'!H64</f>
        <v>35</v>
      </c>
      <c r="H62" s="200">
        <f>'[2]23'!I64</f>
        <v>0</v>
      </c>
      <c r="I62" s="200">
        <f>'[2]23'!J64</f>
        <v>0</v>
      </c>
      <c r="J62" s="200">
        <f>'[2]23'!K64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199">
        <f>'[2]23'!B65</f>
        <v>80</v>
      </c>
      <c r="C63" s="200">
        <f>'[2]23'!C65</f>
        <v>0</v>
      </c>
      <c r="D63" s="200">
        <f>'[2]23'!D65</f>
        <v>0</v>
      </c>
      <c r="E63" s="200">
        <f>'[2]23'!E65</f>
        <v>0</v>
      </c>
      <c r="F63" s="15">
        <f t="shared" si="6"/>
        <v>80</v>
      </c>
      <c r="G63" s="199">
        <f>'[2]23'!H65</f>
        <v>35</v>
      </c>
      <c r="H63" s="200">
        <f>'[2]23'!I65</f>
        <v>0</v>
      </c>
      <c r="I63" s="200">
        <f>'[2]23'!J65</f>
        <v>0</v>
      </c>
      <c r="J63" s="200">
        <f>'[2]23'!K65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199">
        <f>'[2]23'!B66</f>
        <v>80</v>
      </c>
      <c r="C64" s="200">
        <f>'[2]23'!C66</f>
        <v>0</v>
      </c>
      <c r="D64" s="200">
        <f>'[2]23'!D66</f>
        <v>0</v>
      </c>
      <c r="E64" s="200">
        <f>'[2]23'!E66</f>
        <v>0</v>
      </c>
      <c r="F64" s="15">
        <f t="shared" si="6"/>
        <v>80</v>
      </c>
      <c r="G64" s="199">
        <f>'[2]23'!H66</f>
        <v>35</v>
      </c>
      <c r="H64" s="200">
        <f>'[2]23'!I66</f>
        <v>0</v>
      </c>
      <c r="I64" s="200">
        <f>'[2]23'!J66</f>
        <v>0</v>
      </c>
      <c r="J64" s="200">
        <f>'[2]23'!K66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199">
        <f>'[2]23'!B67</f>
        <v>80</v>
      </c>
      <c r="C65" s="200">
        <f>'[2]23'!C67</f>
        <v>0</v>
      </c>
      <c r="D65" s="200">
        <f>'[2]23'!D67</f>
        <v>0</v>
      </c>
      <c r="E65" s="200">
        <f>'[2]23'!E67</f>
        <v>0</v>
      </c>
      <c r="F65" s="15">
        <f t="shared" si="6"/>
        <v>80</v>
      </c>
      <c r="G65" s="199">
        <f>'[2]23'!H67</f>
        <v>35</v>
      </c>
      <c r="H65" s="200">
        <f>'[2]23'!I67</f>
        <v>0</v>
      </c>
      <c r="I65" s="200">
        <f>'[2]23'!J67</f>
        <v>0</v>
      </c>
      <c r="J65" s="200">
        <f>'[2]23'!K67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199">
        <f>'[2]23'!B68</f>
        <v>80</v>
      </c>
      <c r="C66" s="200">
        <f>'[2]23'!C68</f>
        <v>0</v>
      </c>
      <c r="D66" s="200">
        <f>'[2]23'!D68</f>
        <v>0</v>
      </c>
      <c r="E66" s="200">
        <f>'[2]23'!E68</f>
        <v>0</v>
      </c>
      <c r="F66" s="15">
        <f t="shared" si="6"/>
        <v>80</v>
      </c>
      <c r="G66" s="199">
        <f>'[2]23'!H68</f>
        <v>35</v>
      </c>
      <c r="H66" s="200">
        <f>'[2]23'!I68</f>
        <v>0</v>
      </c>
      <c r="I66" s="200">
        <f>'[2]23'!J68</f>
        <v>0</v>
      </c>
      <c r="J66" s="200">
        <f>'[2]23'!K68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199">
        <f>'[2]23'!B69</f>
        <v>80</v>
      </c>
      <c r="C67" s="200">
        <f>'[2]23'!C69</f>
        <v>0</v>
      </c>
      <c r="D67" s="200">
        <f>'[2]23'!D69</f>
        <v>0</v>
      </c>
      <c r="E67" s="200">
        <f>'[2]23'!E69</f>
        <v>0</v>
      </c>
      <c r="F67" s="15">
        <f t="shared" si="6"/>
        <v>80</v>
      </c>
      <c r="G67" s="199">
        <f>'[2]23'!H69</f>
        <v>35</v>
      </c>
      <c r="H67" s="200">
        <f>'[2]23'!I69</f>
        <v>0</v>
      </c>
      <c r="I67" s="200">
        <f>'[2]23'!J69</f>
        <v>0</v>
      </c>
      <c r="J67" s="200">
        <f>'[2]23'!K69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199">
        <f>'[2]23'!B70</f>
        <v>80</v>
      </c>
      <c r="C68" s="200">
        <f>'[2]23'!C70</f>
        <v>0</v>
      </c>
      <c r="D68" s="200">
        <f>'[2]23'!D70</f>
        <v>0</v>
      </c>
      <c r="E68" s="200">
        <f>'[2]23'!E70</f>
        <v>0</v>
      </c>
      <c r="F68" s="15">
        <f t="shared" si="6"/>
        <v>80</v>
      </c>
      <c r="G68" s="199">
        <f>'[2]23'!H70</f>
        <v>35</v>
      </c>
      <c r="H68" s="200">
        <f>'[2]23'!I70</f>
        <v>0</v>
      </c>
      <c r="I68" s="200">
        <f>'[2]23'!J70</f>
        <v>0</v>
      </c>
      <c r="J68" s="200">
        <f>'[2]23'!K70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'[2]23'!B71</f>
        <v>80</v>
      </c>
      <c r="C69" s="200">
        <f>'[2]23'!C71</f>
        <v>0</v>
      </c>
      <c r="D69" s="200">
        <f>'[2]23'!D71</f>
        <v>0</v>
      </c>
      <c r="E69" s="200">
        <f>'[2]23'!E71</f>
        <v>0</v>
      </c>
      <c r="F69" s="15">
        <f t="shared" ref="F69:F98" si="16">SUM(B69:E69)</f>
        <v>80</v>
      </c>
      <c r="G69" s="199">
        <f>'[2]23'!H71</f>
        <v>35</v>
      </c>
      <c r="H69" s="200">
        <f>'[2]23'!I71</f>
        <v>0</v>
      </c>
      <c r="I69" s="200">
        <f>'[2]23'!J71</f>
        <v>0</v>
      </c>
      <c r="J69" s="200">
        <f>'[2]23'!K71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'[2]23'!B72</f>
        <v>80</v>
      </c>
      <c r="C70" s="200">
        <f>'[2]23'!C72</f>
        <v>0</v>
      </c>
      <c r="D70" s="200">
        <f>'[2]23'!D72</f>
        <v>0</v>
      </c>
      <c r="E70" s="200">
        <f>'[2]23'!E72</f>
        <v>0</v>
      </c>
      <c r="F70" s="15">
        <f t="shared" si="16"/>
        <v>80</v>
      </c>
      <c r="G70" s="199">
        <f>'[2]23'!H72</f>
        <v>35</v>
      </c>
      <c r="H70" s="200">
        <f>'[2]23'!I72</f>
        <v>0</v>
      </c>
      <c r="I70" s="200">
        <f>'[2]23'!J72</f>
        <v>0</v>
      </c>
      <c r="J70" s="200">
        <f>'[2]23'!K72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'[2]23'!B73</f>
        <v>80</v>
      </c>
      <c r="C71" s="200">
        <f>'[2]23'!C73</f>
        <v>0</v>
      </c>
      <c r="D71" s="200">
        <f>'[2]23'!D73</f>
        <v>0</v>
      </c>
      <c r="E71" s="200">
        <f>'[2]23'!E73</f>
        <v>0</v>
      </c>
      <c r="F71" s="15">
        <f t="shared" si="16"/>
        <v>80</v>
      </c>
      <c r="G71" s="199">
        <f>'[2]23'!H73</f>
        <v>35</v>
      </c>
      <c r="H71" s="200">
        <f>'[2]23'!I73</f>
        <v>0</v>
      </c>
      <c r="I71" s="200">
        <f>'[2]23'!J73</f>
        <v>0</v>
      </c>
      <c r="J71" s="200">
        <f>'[2]23'!K73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'[2]23'!B74</f>
        <v>80</v>
      </c>
      <c r="C72" s="200">
        <f>'[2]23'!C74</f>
        <v>0</v>
      </c>
      <c r="D72" s="200">
        <f>'[2]23'!D74</f>
        <v>0</v>
      </c>
      <c r="E72" s="200">
        <f>'[2]23'!E74</f>
        <v>0</v>
      </c>
      <c r="F72" s="15">
        <f t="shared" si="16"/>
        <v>80</v>
      </c>
      <c r="G72" s="199">
        <f>'[2]23'!H74</f>
        <v>35</v>
      </c>
      <c r="H72" s="200">
        <f>'[2]23'!I74</f>
        <v>0</v>
      </c>
      <c r="I72" s="200">
        <f>'[2]23'!J74</f>
        <v>0</v>
      </c>
      <c r="J72" s="200">
        <f>'[2]23'!K74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'[2]23'!B75</f>
        <v>80</v>
      </c>
      <c r="C73" s="200">
        <f>'[2]23'!C75</f>
        <v>0</v>
      </c>
      <c r="D73" s="200">
        <f>'[2]23'!D75</f>
        <v>0</v>
      </c>
      <c r="E73" s="200">
        <f>'[2]23'!E75</f>
        <v>0</v>
      </c>
      <c r="F73" s="15">
        <f t="shared" si="16"/>
        <v>80</v>
      </c>
      <c r="G73" s="199">
        <f>'[2]23'!H75</f>
        <v>35</v>
      </c>
      <c r="H73" s="200">
        <f>'[2]23'!I75</f>
        <v>0</v>
      </c>
      <c r="I73" s="200">
        <f>'[2]23'!J75</f>
        <v>0</v>
      </c>
      <c r="J73" s="200">
        <f>'[2]23'!K75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'[2]23'!B76</f>
        <v>80</v>
      </c>
      <c r="C74" s="200">
        <f>'[2]23'!C76</f>
        <v>0</v>
      </c>
      <c r="D74" s="200">
        <f>'[2]23'!D76</f>
        <v>0</v>
      </c>
      <c r="E74" s="200">
        <f>'[2]23'!E76</f>
        <v>0</v>
      </c>
      <c r="F74" s="15">
        <f t="shared" si="16"/>
        <v>80</v>
      </c>
      <c r="G74" s="199">
        <f>'[2]23'!H76</f>
        <v>35</v>
      </c>
      <c r="H74" s="200">
        <f>'[2]23'!I76</f>
        <v>0</v>
      </c>
      <c r="I74" s="200">
        <f>'[2]23'!J76</f>
        <v>0</v>
      </c>
      <c r="J74" s="200">
        <f>'[2]23'!K76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'[2]23'!B77</f>
        <v>80</v>
      </c>
      <c r="C75" s="200">
        <f>'[2]23'!C77</f>
        <v>0</v>
      </c>
      <c r="D75" s="200">
        <f>'[2]23'!D77</f>
        <v>0</v>
      </c>
      <c r="E75" s="200">
        <f>'[2]23'!E77</f>
        <v>0</v>
      </c>
      <c r="F75" s="15">
        <f t="shared" si="16"/>
        <v>80</v>
      </c>
      <c r="G75" s="199">
        <f>'[2]23'!H77</f>
        <v>35</v>
      </c>
      <c r="H75" s="200">
        <f>'[2]23'!I77</f>
        <v>0</v>
      </c>
      <c r="I75" s="200">
        <f>'[2]23'!J77</f>
        <v>0</v>
      </c>
      <c r="J75" s="200">
        <f>'[2]23'!K77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'[2]23'!B78</f>
        <v>80</v>
      </c>
      <c r="C76" s="200">
        <f>'[2]23'!C78</f>
        <v>0</v>
      </c>
      <c r="D76" s="200">
        <f>'[2]23'!D78</f>
        <v>0</v>
      </c>
      <c r="E76" s="200">
        <f>'[2]23'!E78</f>
        <v>0</v>
      </c>
      <c r="F76" s="15">
        <f t="shared" si="16"/>
        <v>80</v>
      </c>
      <c r="G76" s="199">
        <f>'[2]23'!H78</f>
        <v>35</v>
      </c>
      <c r="H76" s="200">
        <f>'[2]23'!I78</f>
        <v>0</v>
      </c>
      <c r="I76" s="200">
        <f>'[2]23'!J78</f>
        <v>0</v>
      </c>
      <c r="J76" s="200">
        <f>'[2]23'!K78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'[2]23'!B79</f>
        <v>80</v>
      </c>
      <c r="C77" s="200">
        <f>'[2]23'!C79</f>
        <v>0</v>
      </c>
      <c r="D77" s="200">
        <f>'[2]23'!D79</f>
        <v>0</v>
      </c>
      <c r="E77" s="200">
        <f>'[2]23'!E79</f>
        <v>0</v>
      </c>
      <c r="F77" s="15">
        <f t="shared" si="16"/>
        <v>80</v>
      </c>
      <c r="G77" s="199">
        <f>'[2]23'!H79</f>
        <v>35</v>
      </c>
      <c r="H77" s="200">
        <f>'[2]23'!I79</f>
        <v>0</v>
      </c>
      <c r="I77" s="200">
        <f>'[2]23'!J79</f>
        <v>0</v>
      </c>
      <c r="J77" s="200">
        <f>'[2]23'!K79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'[2]23'!B80</f>
        <v>80</v>
      </c>
      <c r="C78" s="200">
        <f>'[2]23'!C80</f>
        <v>0</v>
      </c>
      <c r="D78" s="200">
        <f>'[2]23'!D80</f>
        <v>0</v>
      </c>
      <c r="E78" s="200">
        <f>'[2]23'!E80</f>
        <v>0</v>
      </c>
      <c r="F78" s="15">
        <f t="shared" si="16"/>
        <v>80</v>
      </c>
      <c r="G78" s="199">
        <f>'[2]23'!H80</f>
        <v>35</v>
      </c>
      <c r="H78" s="200">
        <f>'[2]23'!I80</f>
        <v>0</v>
      </c>
      <c r="I78" s="200">
        <f>'[2]23'!J80</f>
        <v>0</v>
      </c>
      <c r="J78" s="200">
        <f>'[2]23'!K80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'[2]23'!B81</f>
        <v>80</v>
      </c>
      <c r="C79" s="200">
        <f>'[2]23'!C81</f>
        <v>0</v>
      </c>
      <c r="D79" s="200">
        <f>'[2]23'!D81</f>
        <v>0</v>
      </c>
      <c r="E79" s="200">
        <f>'[2]23'!E81</f>
        <v>0</v>
      </c>
      <c r="F79" s="15">
        <f t="shared" si="16"/>
        <v>80</v>
      </c>
      <c r="G79" s="199">
        <f>'[2]23'!H81</f>
        <v>34</v>
      </c>
      <c r="H79" s="200">
        <f>'[2]23'!I81</f>
        <v>0</v>
      </c>
      <c r="I79" s="200">
        <f>'[2]23'!J81</f>
        <v>0</v>
      </c>
      <c r="J79" s="200">
        <f>'[2]23'!K81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'[2]23'!B82</f>
        <v>80</v>
      </c>
      <c r="C80" s="200">
        <f>'[2]23'!C82</f>
        <v>0</v>
      </c>
      <c r="D80" s="200">
        <f>'[2]23'!D82</f>
        <v>0</v>
      </c>
      <c r="E80" s="200">
        <f>'[2]23'!E82</f>
        <v>0</v>
      </c>
      <c r="F80" s="15">
        <f t="shared" si="16"/>
        <v>80</v>
      </c>
      <c r="G80" s="199">
        <f>'[2]23'!H82</f>
        <v>34</v>
      </c>
      <c r="H80" s="200">
        <f>'[2]23'!I82</f>
        <v>0</v>
      </c>
      <c r="I80" s="200">
        <f>'[2]23'!J82</f>
        <v>0</v>
      </c>
      <c r="J80" s="200">
        <f>'[2]23'!K82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199">
        <f>'[2]23'!B83</f>
        <v>80</v>
      </c>
      <c r="C81" s="200">
        <f>'[2]23'!C83</f>
        <v>0</v>
      </c>
      <c r="D81" s="200">
        <f>'[2]23'!D83</f>
        <v>0</v>
      </c>
      <c r="E81" s="200">
        <f>'[2]23'!E83</f>
        <v>0</v>
      </c>
      <c r="F81" s="15">
        <f t="shared" si="16"/>
        <v>80</v>
      </c>
      <c r="G81" s="199">
        <f>'[2]23'!H83</f>
        <v>34</v>
      </c>
      <c r="H81" s="200">
        <f>'[2]23'!I83</f>
        <v>0</v>
      </c>
      <c r="I81" s="200">
        <f>'[2]23'!J83</f>
        <v>0</v>
      </c>
      <c r="J81" s="200">
        <f>'[2]23'!K83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'[2]23'!B84</f>
        <v>80</v>
      </c>
      <c r="C82" s="200">
        <f>'[2]23'!C84</f>
        <v>0</v>
      </c>
      <c r="D82" s="200">
        <f>'[2]23'!D84</f>
        <v>0</v>
      </c>
      <c r="E82" s="200">
        <f>'[2]23'!E84</f>
        <v>0</v>
      </c>
      <c r="F82" s="15">
        <f t="shared" si="16"/>
        <v>80</v>
      </c>
      <c r="G82" s="199">
        <f>'[2]23'!H84</f>
        <v>34</v>
      </c>
      <c r="H82" s="200">
        <f>'[2]23'!I84</f>
        <v>0</v>
      </c>
      <c r="I82" s="200">
        <f>'[2]23'!J84</f>
        <v>0</v>
      </c>
      <c r="J82" s="200">
        <f>'[2]23'!K84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'[2]23'!B85</f>
        <v>80</v>
      </c>
      <c r="C83" s="200">
        <f>'[2]23'!C85</f>
        <v>0</v>
      </c>
      <c r="D83" s="200">
        <f>'[2]23'!D85</f>
        <v>0</v>
      </c>
      <c r="E83" s="200">
        <f>'[2]23'!E85</f>
        <v>0</v>
      </c>
      <c r="F83" s="15">
        <f t="shared" si="16"/>
        <v>80</v>
      </c>
      <c r="G83" s="199">
        <f>'[2]23'!H85</f>
        <v>34</v>
      </c>
      <c r="H83" s="200">
        <f>'[2]23'!I85</f>
        <v>0</v>
      </c>
      <c r="I83" s="200">
        <f>'[2]23'!J85</f>
        <v>0</v>
      </c>
      <c r="J83" s="200">
        <f>'[2]23'!K85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'[2]23'!B86</f>
        <v>80</v>
      </c>
      <c r="C84" s="200">
        <f>'[2]23'!C86</f>
        <v>0</v>
      </c>
      <c r="D84" s="200">
        <f>'[2]23'!D86</f>
        <v>0</v>
      </c>
      <c r="E84" s="200">
        <f>'[2]23'!E86</f>
        <v>0</v>
      </c>
      <c r="F84" s="15">
        <f t="shared" si="16"/>
        <v>80</v>
      </c>
      <c r="G84" s="199">
        <f>'[2]23'!H86</f>
        <v>34</v>
      </c>
      <c r="H84" s="200">
        <f>'[2]23'!I86</f>
        <v>0</v>
      </c>
      <c r="I84" s="200">
        <f>'[2]23'!J86</f>
        <v>0</v>
      </c>
      <c r="J84" s="200">
        <f>'[2]23'!K86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'[2]23'!B87</f>
        <v>80</v>
      </c>
      <c r="C85" s="200">
        <f>'[2]23'!C87</f>
        <v>0</v>
      </c>
      <c r="D85" s="200">
        <f>'[2]23'!D87</f>
        <v>0</v>
      </c>
      <c r="E85" s="200">
        <f>'[2]23'!E87</f>
        <v>0</v>
      </c>
      <c r="F85" s="15">
        <f t="shared" si="16"/>
        <v>80</v>
      </c>
      <c r="G85" s="199">
        <f>'[2]23'!H87</f>
        <v>34</v>
      </c>
      <c r="H85" s="200">
        <f>'[2]23'!I87</f>
        <v>0</v>
      </c>
      <c r="I85" s="200">
        <f>'[2]23'!J87</f>
        <v>0</v>
      </c>
      <c r="J85" s="200">
        <f>'[2]23'!K87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'[2]23'!B88</f>
        <v>80</v>
      </c>
      <c r="C86" s="200">
        <f>'[2]23'!C88</f>
        <v>0</v>
      </c>
      <c r="D86" s="200">
        <f>'[2]23'!D88</f>
        <v>0</v>
      </c>
      <c r="E86" s="200">
        <f>'[2]23'!E88</f>
        <v>0</v>
      </c>
      <c r="F86" s="15">
        <f t="shared" si="16"/>
        <v>80</v>
      </c>
      <c r="G86" s="199">
        <f>'[2]23'!H88</f>
        <v>34</v>
      </c>
      <c r="H86" s="200">
        <f>'[2]23'!I88</f>
        <v>0</v>
      </c>
      <c r="I86" s="200">
        <f>'[2]23'!J88</f>
        <v>0</v>
      </c>
      <c r="J86" s="200">
        <f>'[2]23'!K88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'[2]23'!B89</f>
        <v>80</v>
      </c>
      <c r="C87" s="200">
        <f>'[2]23'!C89</f>
        <v>0</v>
      </c>
      <c r="D87" s="200">
        <f>'[2]23'!D89</f>
        <v>0</v>
      </c>
      <c r="E87" s="200">
        <f>'[2]23'!E89</f>
        <v>0</v>
      </c>
      <c r="F87" s="15">
        <f t="shared" si="16"/>
        <v>80</v>
      </c>
      <c r="G87" s="199">
        <f>'[2]23'!H89</f>
        <v>34</v>
      </c>
      <c r="H87" s="200">
        <f>'[2]23'!I89</f>
        <v>0</v>
      </c>
      <c r="I87" s="200">
        <f>'[2]23'!J89</f>
        <v>0</v>
      </c>
      <c r="J87" s="200">
        <f>'[2]23'!K89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'[2]23'!B90</f>
        <v>80</v>
      </c>
      <c r="C88" s="200">
        <f>'[2]23'!C90</f>
        <v>0</v>
      </c>
      <c r="D88" s="200">
        <f>'[2]23'!D90</f>
        <v>0</v>
      </c>
      <c r="E88" s="200">
        <f>'[2]23'!E90</f>
        <v>0</v>
      </c>
      <c r="F88" s="15">
        <f t="shared" si="16"/>
        <v>80</v>
      </c>
      <c r="G88" s="199">
        <f>'[2]23'!H90</f>
        <v>34</v>
      </c>
      <c r="H88" s="200">
        <f>'[2]23'!I90</f>
        <v>0</v>
      </c>
      <c r="I88" s="200">
        <f>'[2]23'!J90</f>
        <v>0</v>
      </c>
      <c r="J88" s="200">
        <f>'[2]23'!K90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'[2]23'!B91</f>
        <v>80</v>
      </c>
      <c r="C89" s="200">
        <f>'[2]23'!C91</f>
        <v>0</v>
      </c>
      <c r="D89" s="200">
        <f>'[2]23'!D91</f>
        <v>0</v>
      </c>
      <c r="E89" s="200">
        <f>'[2]23'!E91</f>
        <v>0</v>
      </c>
      <c r="F89" s="15">
        <f t="shared" si="16"/>
        <v>80</v>
      </c>
      <c r="G89" s="199">
        <f>'[2]23'!H91</f>
        <v>34</v>
      </c>
      <c r="H89" s="200">
        <f>'[2]23'!I91</f>
        <v>0</v>
      </c>
      <c r="I89" s="200">
        <f>'[2]23'!J91</f>
        <v>0</v>
      </c>
      <c r="J89" s="200">
        <f>'[2]23'!K91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'[2]23'!B92</f>
        <v>80</v>
      </c>
      <c r="C90" s="200">
        <f>'[2]23'!C92</f>
        <v>0</v>
      </c>
      <c r="D90" s="200">
        <f>'[2]23'!D92</f>
        <v>0</v>
      </c>
      <c r="E90" s="200">
        <f>'[2]23'!E92</f>
        <v>0</v>
      </c>
      <c r="F90" s="15">
        <f t="shared" si="16"/>
        <v>80</v>
      </c>
      <c r="G90" s="199">
        <f>'[2]23'!H92</f>
        <v>34</v>
      </c>
      <c r="H90" s="200">
        <f>'[2]23'!I92</f>
        <v>0</v>
      </c>
      <c r="I90" s="200">
        <f>'[2]23'!J92</f>
        <v>0</v>
      </c>
      <c r="J90" s="200">
        <f>'[2]23'!K92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'[2]23'!B93</f>
        <v>80</v>
      </c>
      <c r="C91" s="200">
        <f>'[2]23'!C93</f>
        <v>0</v>
      </c>
      <c r="D91" s="200">
        <f>'[2]23'!D93</f>
        <v>0</v>
      </c>
      <c r="E91" s="200">
        <f>'[2]23'!E93</f>
        <v>0</v>
      </c>
      <c r="F91" s="15">
        <f t="shared" si="16"/>
        <v>80</v>
      </c>
      <c r="G91" s="199">
        <f>'[2]23'!H93</f>
        <v>35</v>
      </c>
      <c r="H91" s="200">
        <f>'[2]23'!I93</f>
        <v>0</v>
      </c>
      <c r="I91" s="200">
        <f>'[2]23'!J93</f>
        <v>0</v>
      </c>
      <c r="J91" s="200">
        <f>'[2]23'!K93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'[2]23'!B94</f>
        <v>80</v>
      </c>
      <c r="C92" s="200">
        <f>'[2]23'!C94</f>
        <v>0</v>
      </c>
      <c r="D92" s="200">
        <f>'[2]23'!D94</f>
        <v>0</v>
      </c>
      <c r="E92" s="200">
        <f>'[2]23'!E94</f>
        <v>0</v>
      </c>
      <c r="F92" s="15">
        <f t="shared" si="16"/>
        <v>80</v>
      </c>
      <c r="G92" s="199">
        <f>'[2]23'!H94</f>
        <v>35</v>
      </c>
      <c r="H92" s="200">
        <f>'[2]23'!I94</f>
        <v>0</v>
      </c>
      <c r="I92" s="200">
        <f>'[2]23'!J94</f>
        <v>0</v>
      </c>
      <c r="J92" s="200">
        <f>'[2]23'!K94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'[2]23'!B95</f>
        <v>80</v>
      </c>
      <c r="C93" s="200">
        <f>'[2]23'!C95</f>
        <v>0</v>
      </c>
      <c r="D93" s="200">
        <f>'[2]23'!D95</f>
        <v>0</v>
      </c>
      <c r="E93" s="200">
        <f>'[2]23'!E95</f>
        <v>0</v>
      </c>
      <c r="F93" s="15">
        <f t="shared" si="16"/>
        <v>80</v>
      </c>
      <c r="G93" s="199">
        <f>'[2]23'!H95</f>
        <v>35</v>
      </c>
      <c r="H93" s="200">
        <f>'[2]23'!I95</f>
        <v>0</v>
      </c>
      <c r="I93" s="200">
        <f>'[2]23'!J95</f>
        <v>0</v>
      </c>
      <c r="J93" s="200">
        <f>'[2]23'!K95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'[2]23'!B96</f>
        <v>80</v>
      </c>
      <c r="C94" s="200">
        <f>'[2]23'!C96</f>
        <v>0</v>
      </c>
      <c r="D94" s="200">
        <f>'[2]23'!D96</f>
        <v>0</v>
      </c>
      <c r="E94" s="200">
        <f>'[2]23'!E96</f>
        <v>0</v>
      </c>
      <c r="F94" s="15">
        <f t="shared" si="16"/>
        <v>80</v>
      </c>
      <c r="G94" s="199">
        <f>'[2]23'!H96</f>
        <v>35</v>
      </c>
      <c r="H94" s="200">
        <f>'[2]23'!I96</f>
        <v>0</v>
      </c>
      <c r="I94" s="200">
        <f>'[2]23'!J96</f>
        <v>0</v>
      </c>
      <c r="J94" s="200">
        <f>'[2]23'!K96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'[2]23'!B97</f>
        <v>80</v>
      </c>
      <c r="C95" s="200">
        <f>'[2]23'!C97</f>
        <v>0</v>
      </c>
      <c r="D95" s="200">
        <f>'[2]23'!D97</f>
        <v>0</v>
      </c>
      <c r="E95" s="200">
        <f>'[2]23'!E97</f>
        <v>0</v>
      </c>
      <c r="F95" s="15">
        <f t="shared" si="16"/>
        <v>80</v>
      </c>
      <c r="G95" s="199">
        <f>'[2]23'!H97</f>
        <v>35</v>
      </c>
      <c r="H95" s="200">
        <f>'[2]23'!I97</f>
        <v>0</v>
      </c>
      <c r="I95" s="200">
        <f>'[2]23'!J97</f>
        <v>0</v>
      </c>
      <c r="J95" s="200">
        <f>'[2]23'!K97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'[2]23'!B98</f>
        <v>80</v>
      </c>
      <c r="C96" s="200">
        <f>'[2]23'!C98</f>
        <v>0</v>
      </c>
      <c r="D96" s="200">
        <f>'[2]23'!D98</f>
        <v>0</v>
      </c>
      <c r="E96" s="200">
        <f>'[2]23'!E98</f>
        <v>0</v>
      </c>
      <c r="F96" s="15">
        <f t="shared" si="16"/>
        <v>80</v>
      </c>
      <c r="G96" s="199">
        <f>'[2]23'!H98</f>
        <v>35</v>
      </c>
      <c r="H96" s="200">
        <f>'[2]23'!I98</f>
        <v>0</v>
      </c>
      <c r="I96" s="200">
        <f>'[2]23'!J98</f>
        <v>0</v>
      </c>
      <c r="J96" s="200">
        <f>'[2]23'!K98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'[2]23'!B99</f>
        <v>80</v>
      </c>
      <c r="C97" s="200">
        <f>'[2]23'!C99</f>
        <v>0</v>
      </c>
      <c r="D97" s="200">
        <f>'[2]23'!D99</f>
        <v>0</v>
      </c>
      <c r="E97" s="200">
        <f>'[2]23'!E99</f>
        <v>0</v>
      </c>
      <c r="F97" s="15">
        <f t="shared" si="16"/>
        <v>80</v>
      </c>
      <c r="G97" s="199">
        <f>'[2]23'!H99</f>
        <v>35</v>
      </c>
      <c r="H97" s="200">
        <f>'[2]23'!I99</f>
        <v>0</v>
      </c>
      <c r="I97" s="200">
        <f>'[2]23'!J99</f>
        <v>0</v>
      </c>
      <c r="J97" s="200">
        <f>'[2]23'!K99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'[2]23'!B100</f>
        <v>80</v>
      </c>
      <c r="C98" s="200">
        <f>'[2]23'!C100</f>
        <v>0</v>
      </c>
      <c r="D98" s="200">
        <f>'[2]23'!D100</f>
        <v>0</v>
      </c>
      <c r="E98" s="200">
        <f>'[2]23'!E100</f>
        <v>0</v>
      </c>
      <c r="F98" s="15">
        <f t="shared" si="16"/>
        <v>80</v>
      </c>
      <c r="G98" s="199">
        <f>'[2]23'!H100</f>
        <v>35</v>
      </c>
      <c r="H98" s="200">
        <f>'[2]23'!I100</f>
        <v>0</v>
      </c>
      <c r="I98" s="200">
        <f>'[2]23'!J100</f>
        <v>0</v>
      </c>
      <c r="J98" s="200">
        <f>'[2]23'!K100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0.84375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0.84375</v>
      </c>
      <c r="L99" s="127">
        <f t="shared" si="17"/>
        <v>2.4E-2</v>
      </c>
      <c r="M99" s="127">
        <f t="shared" si="17"/>
        <v>0.83144999999999969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0.83144999999999969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45496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920</v>
      </c>
      <c r="E3" s="16">
        <f>'[3]23'!E5</f>
        <v>0</v>
      </c>
      <c r="F3" s="16">
        <f>'[3]23'!F5</f>
        <v>0</v>
      </c>
      <c r="G3" s="16">
        <f>'[3]23'!G5</f>
        <v>0</v>
      </c>
      <c r="H3" s="17">
        <f>SUM(B3:G3)</f>
        <v>1240</v>
      </c>
      <c r="I3" s="15">
        <f>'[3]23'!J5</f>
        <v>320</v>
      </c>
      <c r="J3" s="16">
        <f>'[3]23'!K5</f>
        <v>0</v>
      </c>
      <c r="K3" s="16">
        <f>'[3]23'!L5</f>
        <v>547.38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867.38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547.38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867.38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547.38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803.38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920</v>
      </c>
      <c r="E4" s="16">
        <f>'[3]23'!E6</f>
        <v>0</v>
      </c>
      <c r="F4" s="16">
        <f>'[3]23'!F6</f>
        <v>0</v>
      </c>
      <c r="G4" s="16">
        <f>'[3]23'!G6</f>
        <v>0</v>
      </c>
      <c r="H4" s="17">
        <f>SUM(B4:G4)</f>
        <v>1240</v>
      </c>
      <c r="I4" s="15">
        <f>'[3]23'!J6</f>
        <v>320</v>
      </c>
      <c r="J4" s="16">
        <f>'[3]23'!K6</f>
        <v>0</v>
      </c>
      <c r="K4" s="16">
        <f>'[3]23'!L6</f>
        <v>527.38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847.38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527.38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847.38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527.38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783.38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920</v>
      </c>
      <c r="E5" s="16">
        <f>'[3]23'!E7</f>
        <v>0</v>
      </c>
      <c r="F5" s="16">
        <f>'[3]23'!F7</f>
        <v>0</v>
      </c>
      <c r="G5" s="16">
        <f>'[3]23'!G7</f>
        <v>0</v>
      </c>
      <c r="H5" s="17">
        <f t="shared" ref="H5:H68" si="27">SUM(B5:G5)</f>
        <v>1240</v>
      </c>
      <c r="I5" s="15">
        <f>'[3]23'!J7</f>
        <v>320</v>
      </c>
      <c r="J5" s="16">
        <f>'[3]23'!K7</f>
        <v>0</v>
      </c>
      <c r="K5" s="16">
        <f>'[3]23'!L7</f>
        <v>507.38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827.38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507.38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827.38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507.38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763.38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920</v>
      </c>
      <c r="E6" s="16">
        <f>'[3]23'!E8</f>
        <v>0</v>
      </c>
      <c r="F6" s="16">
        <f>'[3]23'!F8</f>
        <v>0</v>
      </c>
      <c r="G6" s="16">
        <f>'[3]23'!G8</f>
        <v>0</v>
      </c>
      <c r="H6" s="17">
        <f t="shared" si="27"/>
        <v>1240</v>
      </c>
      <c r="I6" s="15">
        <f>'[3]23'!J8</f>
        <v>320</v>
      </c>
      <c r="J6" s="16">
        <f>'[3]23'!K8</f>
        <v>0</v>
      </c>
      <c r="K6" s="16">
        <f>'[3]23'!L8</f>
        <v>497.38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817.38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497.38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817.38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497.38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753.38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920</v>
      </c>
      <c r="E7" s="16">
        <f>'[3]23'!E9</f>
        <v>0</v>
      </c>
      <c r="F7" s="16">
        <f>'[3]23'!F9</f>
        <v>0</v>
      </c>
      <c r="G7" s="16">
        <f>'[3]23'!G9</f>
        <v>0</v>
      </c>
      <c r="H7" s="17">
        <f t="shared" si="27"/>
        <v>1240</v>
      </c>
      <c r="I7" s="15">
        <f>'[3]23'!J9</f>
        <v>320</v>
      </c>
      <c r="J7" s="16">
        <f>'[3]23'!K9</f>
        <v>0</v>
      </c>
      <c r="K7" s="16">
        <f>'[3]23'!L9</f>
        <v>477.38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797.38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477.38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797.38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477.38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733.38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920</v>
      </c>
      <c r="E8" s="16">
        <f>'[3]23'!E10</f>
        <v>0</v>
      </c>
      <c r="F8" s="16">
        <f>'[3]23'!F10</f>
        <v>0</v>
      </c>
      <c r="G8" s="16">
        <f>'[3]23'!G10</f>
        <v>0</v>
      </c>
      <c r="H8" s="17">
        <f t="shared" si="27"/>
        <v>1240</v>
      </c>
      <c r="I8" s="15">
        <f>'[3]23'!J10</f>
        <v>320</v>
      </c>
      <c r="J8" s="16">
        <f>'[3]23'!K10</f>
        <v>0</v>
      </c>
      <c r="K8" s="16">
        <f>'[3]23'!L10</f>
        <v>457.38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777.38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457.38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777.38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457.38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713.38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920</v>
      </c>
      <c r="E9" s="16">
        <f>'[3]23'!E11</f>
        <v>0</v>
      </c>
      <c r="F9" s="16">
        <f>'[3]23'!F11</f>
        <v>0</v>
      </c>
      <c r="G9" s="16">
        <f>'[3]23'!G11</f>
        <v>0</v>
      </c>
      <c r="H9" s="17">
        <f t="shared" si="27"/>
        <v>1240</v>
      </c>
      <c r="I9" s="15">
        <f>'[3]23'!J11</f>
        <v>320</v>
      </c>
      <c r="J9" s="16">
        <f>'[3]23'!K11</f>
        <v>0</v>
      </c>
      <c r="K9" s="16">
        <f>'[3]23'!L11</f>
        <v>457.38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777.38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457.38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777.38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457.38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713.38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920</v>
      </c>
      <c r="E10" s="16">
        <f>'[3]23'!E12</f>
        <v>0</v>
      </c>
      <c r="F10" s="16">
        <f>'[3]23'!F12</f>
        <v>0</v>
      </c>
      <c r="G10" s="16">
        <f>'[3]23'!G12</f>
        <v>0</v>
      </c>
      <c r="H10" s="17">
        <f t="shared" si="27"/>
        <v>1240</v>
      </c>
      <c r="I10" s="15">
        <f>'[3]23'!J12</f>
        <v>320</v>
      </c>
      <c r="J10" s="16">
        <f>'[3]23'!K12</f>
        <v>0</v>
      </c>
      <c r="K10" s="16">
        <f>'[3]23'!L12</f>
        <v>457.38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777.38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457.38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777.38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457.38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713.38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920</v>
      </c>
      <c r="E11" s="16">
        <f>'[3]23'!E13</f>
        <v>0</v>
      </c>
      <c r="F11" s="16">
        <f>'[3]23'!F13</f>
        <v>0</v>
      </c>
      <c r="G11" s="16">
        <f>'[3]23'!G13</f>
        <v>0</v>
      </c>
      <c r="H11" s="17">
        <f t="shared" si="27"/>
        <v>1240</v>
      </c>
      <c r="I11" s="15">
        <f>'[3]23'!J13</f>
        <v>320</v>
      </c>
      <c r="J11" s="16">
        <f>'[3]23'!K13</f>
        <v>0</v>
      </c>
      <c r="K11" s="16">
        <f>'[3]23'!L13</f>
        <v>427.38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747.38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427.38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747.38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427.38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683.38</v>
      </c>
      <c r="AT11" s="8">
        <v>30.87</v>
      </c>
      <c r="AU11" s="8">
        <v>30.87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30.87</v>
      </c>
      <c r="BM11" s="8">
        <f t="shared" si="22"/>
        <v>30.87</v>
      </c>
      <c r="BN11" s="8">
        <f t="shared" si="23"/>
        <v>32</v>
      </c>
      <c r="BO11" s="8">
        <f t="shared" si="24"/>
        <v>32</v>
      </c>
      <c r="BP11" s="138">
        <f t="shared" si="25"/>
        <v>-1.129999999999999</v>
      </c>
      <c r="BQ11" s="138">
        <f t="shared" si="26"/>
        <v>-1.129999999999999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920</v>
      </c>
      <c r="E12" s="16">
        <f>'[3]23'!E14</f>
        <v>0</v>
      </c>
      <c r="F12" s="16">
        <f>'[3]23'!F14</f>
        <v>0</v>
      </c>
      <c r="G12" s="16">
        <f>'[3]23'!G14</f>
        <v>0</v>
      </c>
      <c r="H12" s="17">
        <f t="shared" si="27"/>
        <v>1240</v>
      </c>
      <c r="I12" s="15">
        <f>'[3]23'!J14</f>
        <v>320</v>
      </c>
      <c r="J12" s="16">
        <f>'[3]23'!K14</f>
        <v>0</v>
      </c>
      <c r="K12" s="16">
        <f>'[3]23'!L14</f>
        <v>427.38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747.38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427.38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747.38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427.38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683.38</v>
      </c>
      <c r="AT12" s="8">
        <v>30.87</v>
      </c>
      <c r="AU12" s="8">
        <v>30.87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30.87</v>
      </c>
      <c r="BM12" s="8">
        <f t="shared" si="22"/>
        <v>30.87</v>
      </c>
      <c r="BN12" s="8">
        <f t="shared" si="23"/>
        <v>32</v>
      </c>
      <c r="BO12" s="8">
        <f t="shared" si="24"/>
        <v>32</v>
      </c>
      <c r="BP12" s="138">
        <f t="shared" si="25"/>
        <v>-1.129999999999999</v>
      </c>
      <c r="BQ12" s="138">
        <f t="shared" si="26"/>
        <v>-1.129999999999999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920</v>
      </c>
      <c r="E13" s="16">
        <f>'[3]23'!E15</f>
        <v>0</v>
      </c>
      <c r="F13" s="16">
        <f>'[3]23'!F15</f>
        <v>0</v>
      </c>
      <c r="G13" s="16">
        <f>'[3]23'!G15</f>
        <v>0</v>
      </c>
      <c r="H13" s="17">
        <f t="shared" si="27"/>
        <v>1240</v>
      </c>
      <c r="I13" s="15">
        <f>'[3]23'!J15</f>
        <v>320</v>
      </c>
      <c r="J13" s="16">
        <f>'[3]23'!K15</f>
        <v>0</v>
      </c>
      <c r="K13" s="16">
        <f>'[3]23'!L15</f>
        <v>427.38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747.38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427.38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747.38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427.38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705.43999999999994</v>
      </c>
      <c r="AT13" s="8">
        <v>20.23</v>
      </c>
      <c r="AU13" s="8">
        <v>20.23</v>
      </c>
      <c r="AW13" s="203">
        <v>20.97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20.97</v>
      </c>
      <c r="BD13" s="203">
        <v>20.97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20.97</v>
      </c>
      <c r="BL13" s="8">
        <f t="shared" si="21"/>
        <v>20.23</v>
      </c>
      <c r="BM13" s="8">
        <f t="shared" si="22"/>
        <v>20.23</v>
      </c>
      <c r="BN13" s="8">
        <f t="shared" si="23"/>
        <v>20.97</v>
      </c>
      <c r="BO13" s="8">
        <f t="shared" si="24"/>
        <v>20.97</v>
      </c>
      <c r="BP13" s="138">
        <f t="shared" si="25"/>
        <v>-0.73999999999999844</v>
      </c>
      <c r="BQ13" s="138">
        <f t="shared" si="26"/>
        <v>-0.73999999999999844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920</v>
      </c>
      <c r="E14" s="16">
        <f>'[3]23'!E16</f>
        <v>0</v>
      </c>
      <c r="F14" s="16">
        <f>'[3]23'!F16</f>
        <v>0</v>
      </c>
      <c r="G14" s="16">
        <f>'[3]23'!G16</f>
        <v>0</v>
      </c>
      <c r="H14" s="17">
        <f t="shared" si="27"/>
        <v>1240</v>
      </c>
      <c r="I14" s="15">
        <f>'[3]23'!J16</f>
        <v>320</v>
      </c>
      <c r="J14" s="16">
        <f>'[3]23'!K16</f>
        <v>0</v>
      </c>
      <c r="K14" s="16">
        <f>'[3]23'!L16</f>
        <v>427.38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747.38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427.38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747.38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427.38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705.43999999999994</v>
      </c>
      <c r="AT14" s="8">
        <v>20.23</v>
      </c>
      <c r="AU14" s="8">
        <v>20.23</v>
      </c>
      <c r="AW14" s="203">
        <v>20.97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20.97</v>
      </c>
      <c r="BD14" s="203">
        <v>20.97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20.97</v>
      </c>
      <c r="BL14" s="8">
        <f t="shared" si="21"/>
        <v>20.23</v>
      </c>
      <c r="BM14" s="8">
        <f t="shared" si="22"/>
        <v>20.23</v>
      </c>
      <c r="BN14" s="8">
        <f t="shared" si="23"/>
        <v>20.97</v>
      </c>
      <c r="BO14" s="8">
        <f t="shared" si="24"/>
        <v>20.97</v>
      </c>
      <c r="BP14" s="138">
        <f t="shared" si="25"/>
        <v>-0.73999999999999844</v>
      </c>
      <c r="BQ14" s="138">
        <f t="shared" si="26"/>
        <v>-0.73999999999999844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920</v>
      </c>
      <c r="E15" s="16">
        <f>'[3]23'!E17</f>
        <v>0</v>
      </c>
      <c r="F15" s="16">
        <f>'[3]23'!F17</f>
        <v>0</v>
      </c>
      <c r="G15" s="16">
        <f>'[3]23'!G17</f>
        <v>0</v>
      </c>
      <c r="H15" s="17">
        <f t="shared" si="27"/>
        <v>1240</v>
      </c>
      <c r="I15" s="15">
        <f>'[3]23'!J17</f>
        <v>320</v>
      </c>
      <c r="J15" s="16">
        <f>'[3]23'!K17</f>
        <v>0</v>
      </c>
      <c r="K15" s="16">
        <f>'[3]23'!L17</f>
        <v>427.38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747.38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427.38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747.38</v>
      </c>
      <c r="X15" s="8">
        <f t="shared" si="4"/>
        <v>20.97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20.97</v>
      </c>
      <c r="AE15" s="8">
        <f t="shared" si="11"/>
        <v>20.97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20.97</v>
      </c>
      <c r="AL15" s="8">
        <f t="shared" si="3"/>
        <v>278.05999999999995</v>
      </c>
      <c r="AM15" s="8">
        <f t="shared" si="3"/>
        <v>0</v>
      </c>
      <c r="AN15" s="8">
        <f t="shared" si="3"/>
        <v>427.38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705.43999999999994</v>
      </c>
      <c r="AT15" s="8">
        <v>20.23</v>
      </c>
      <c r="AU15" s="8">
        <v>20.23</v>
      </c>
      <c r="AW15" s="203">
        <v>20.97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20.97</v>
      </c>
      <c r="BD15" s="203">
        <v>20.97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20.97</v>
      </c>
      <c r="BL15" s="8">
        <f t="shared" si="21"/>
        <v>20.23</v>
      </c>
      <c r="BM15" s="8">
        <f t="shared" si="22"/>
        <v>20.23</v>
      </c>
      <c r="BN15" s="8">
        <f t="shared" si="23"/>
        <v>20.97</v>
      </c>
      <c r="BO15" s="8">
        <f t="shared" si="24"/>
        <v>20.97</v>
      </c>
      <c r="BP15" s="138">
        <f t="shared" si="25"/>
        <v>-0.73999999999999844</v>
      </c>
      <c r="BQ15" s="138">
        <f t="shared" si="26"/>
        <v>-0.73999999999999844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920</v>
      </c>
      <c r="E16" s="16">
        <f>'[3]23'!E18</f>
        <v>0</v>
      </c>
      <c r="F16" s="16">
        <f>'[3]23'!F18</f>
        <v>0</v>
      </c>
      <c r="G16" s="16">
        <f>'[3]23'!G18</f>
        <v>0</v>
      </c>
      <c r="H16" s="17">
        <f t="shared" si="27"/>
        <v>1240</v>
      </c>
      <c r="I16" s="15">
        <f>'[3]23'!J18</f>
        <v>320</v>
      </c>
      <c r="J16" s="16">
        <f>'[3]23'!K18</f>
        <v>0</v>
      </c>
      <c r="K16" s="16">
        <f>'[3]23'!L18</f>
        <v>427.38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747.38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427.38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747.38</v>
      </c>
      <c r="X16" s="8">
        <f t="shared" si="4"/>
        <v>20.97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20.97</v>
      </c>
      <c r="AE16" s="8">
        <f t="shared" si="11"/>
        <v>20.97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20.97</v>
      </c>
      <c r="AL16" s="8">
        <f t="shared" si="3"/>
        <v>278.05999999999995</v>
      </c>
      <c r="AM16" s="8">
        <f t="shared" si="3"/>
        <v>0</v>
      </c>
      <c r="AN16" s="8">
        <f t="shared" si="3"/>
        <v>427.38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705.43999999999994</v>
      </c>
      <c r="AT16" s="8">
        <v>20.23</v>
      </c>
      <c r="AU16" s="8">
        <v>20.23</v>
      </c>
      <c r="AW16" s="203">
        <v>20.97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20.97</v>
      </c>
      <c r="BD16" s="203">
        <v>20.97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20.97</v>
      </c>
      <c r="BL16" s="8">
        <f t="shared" si="21"/>
        <v>20.23</v>
      </c>
      <c r="BM16" s="8">
        <f t="shared" si="22"/>
        <v>20.23</v>
      </c>
      <c r="BN16" s="8">
        <f t="shared" si="23"/>
        <v>20.97</v>
      </c>
      <c r="BO16" s="8">
        <f t="shared" si="24"/>
        <v>20.97</v>
      </c>
      <c r="BP16" s="138">
        <f t="shared" si="25"/>
        <v>-0.73999999999999844</v>
      </c>
      <c r="BQ16" s="138">
        <f t="shared" si="26"/>
        <v>-0.73999999999999844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920</v>
      </c>
      <c r="E17" s="16">
        <f>'[3]23'!E19</f>
        <v>0</v>
      </c>
      <c r="F17" s="16">
        <f>'[3]23'!F19</f>
        <v>0</v>
      </c>
      <c r="G17" s="16">
        <f>'[3]23'!G19</f>
        <v>0</v>
      </c>
      <c r="H17" s="17">
        <f t="shared" si="27"/>
        <v>1240</v>
      </c>
      <c r="I17" s="15">
        <f>'[3]23'!J19</f>
        <v>320</v>
      </c>
      <c r="J17" s="16">
        <f>'[3]23'!K19</f>
        <v>0</v>
      </c>
      <c r="K17" s="16">
        <f>'[3]23'!L19</f>
        <v>427.38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747.38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427.38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747.38</v>
      </c>
      <c r="X17" s="8">
        <f t="shared" si="4"/>
        <v>20.97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20.97</v>
      </c>
      <c r="AE17" s="8">
        <f t="shared" si="11"/>
        <v>20.97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20.97</v>
      </c>
      <c r="AL17" s="8">
        <f t="shared" si="3"/>
        <v>278.05999999999995</v>
      </c>
      <c r="AM17" s="8">
        <f t="shared" si="3"/>
        <v>0</v>
      </c>
      <c r="AN17" s="8">
        <f t="shared" si="3"/>
        <v>427.38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705.43999999999994</v>
      </c>
      <c r="AT17" s="8">
        <v>20.23</v>
      </c>
      <c r="AU17" s="8">
        <v>20.23</v>
      </c>
      <c r="AW17" s="203">
        <v>20.97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20.97</v>
      </c>
      <c r="BD17" s="203">
        <v>20.97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20.97</v>
      </c>
      <c r="BL17" s="8">
        <f t="shared" si="21"/>
        <v>20.23</v>
      </c>
      <c r="BM17" s="8">
        <f t="shared" si="22"/>
        <v>20.23</v>
      </c>
      <c r="BN17" s="8">
        <f t="shared" si="23"/>
        <v>20.97</v>
      </c>
      <c r="BO17" s="8">
        <f t="shared" si="24"/>
        <v>20.97</v>
      </c>
      <c r="BP17" s="138">
        <f t="shared" si="25"/>
        <v>-0.73999999999999844</v>
      </c>
      <c r="BQ17" s="138">
        <f t="shared" si="26"/>
        <v>-0.73999999999999844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920</v>
      </c>
      <c r="E18" s="16">
        <f>'[3]23'!E20</f>
        <v>0</v>
      </c>
      <c r="F18" s="16">
        <f>'[3]23'!F20</f>
        <v>0</v>
      </c>
      <c r="G18" s="16">
        <f>'[3]23'!G20</f>
        <v>0</v>
      </c>
      <c r="H18" s="17">
        <f t="shared" si="27"/>
        <v>1240</v>
      </c>
      <c r="I18" s="15">
        <f>'[3]23'!J20</f>
        <v>320</v>
      </c>
      <c r="J18" s="16">
        <f>'[3]23'!K20</f>
        <v>0</v>
      </c>
      <c r="K18" s="16">
        <f>'[3]23'!L20</f>
        <v>427.38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747.38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427.38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747.38</v>
      </c>
      <c r="X18" s="8">
        <f t="shared" si="4"/>
        <v>20.97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20.97</v>
      </c>
      <c r="AE18" s="8">
        <f t="shared" si="11"/>
        <v>20.97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20.97</v>
      </c>
      <c r="AL18" s="8">
        <f t="shared" si="3"/>
        <v>278.05999999999995</v>
      </c>
      <c r="AM18" s="8">
        <f t="shared" si="3"/>
        <v>0</v>
      </c>
      <c r="AN18" s="8">
        <f t="shared" si="3"/>
        <v>427.38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705.43999999999994</v>
      </c>
      <c r="AT18" s="8">
        <v>20.23</v>
      </c>
      <c r="AU18" s="8">
        <v>20.23</v>
      </c>
      <c r="AW18" s="203">
        <v>20.97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20.97</v>
      </c>
      <c r="BD18" s="203">
        <v>20.97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20.97</v>
      </c>
      <c r="BL18" s="8">
        <f t="shared" si="21"/>
        <v>20.23</v>
      </c>
      <c r="BM18" s="8">
        <f t="shared" si="22"/>
        <v>20.23</v>
      </c>
      <c r="BN18" s="8">
        <f t="shared" si="23"/>
        <v>20.97</v>
      </c>
      <c r="BO18" s="8">
        <f t="shared" si="24"/>
        <v>20.97</v>
      </c>
      <c r="BP18" s="138">
        <f t="shared" si="25"/>
        <v>-0.73999999999999844</v>
      </c>
      <c r="BQ18" s="138">
        <f t="shared" si="26"/>
        <v>-0.73999999999999844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920</v>
      </c>
      <c r="E19" s="16">
        <f>'[3]23'!E21</f>
        <v>0</v>
      </c>
      <c r="F19" s="16">
        <f>'[3]23'!F21</f>
        <v>0</v>
      </c>
      <c r="G19" s="16">
        <f>'[3]23'!G21</f>
        <v>0</v>
      </c>
      <c r="H19" s="17">
        <f t="shared" si="27"/>
        <v>1240</v>
      </c>
      <c r="I19" s="15">
        <f>'[3]23'!J21</f>
        <v>320</v>
      </c>
      <c r="J19" s="16">
        <f>'[3]23'!K21</f>
        <v>0</v>
      </c>
      <c r="K19" s="16">
        <f>'[3]23'!L21</f>
        <v>427.38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747.38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427.38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747.38</v>
      </c>
      <c r="X19" s="8">
        <f t="shared" si="4"/>
        <v>9.9499999999999993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9.9499999999999993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278.05</v>
      </c>
      <c r="AM19" s="8">
        <f t="shared" si="31"/>
        <v>0</v>
      </c>
      <c r="AN19" s="8">
        <f t="shared" si="31"/>
        <v>427.38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705.43000000000006</v>
      </c>
      <c r="AT19" s="8">
        <v>9.6</v>
      </c>
      <c r="AU19" s="8">
        <v>30.87</v>
      </c>
      <c r="AW19" s="203">
        <v>9.9499999999999993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9.9499999999999993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9.6</v>
      </c>
      <c r="BM19" s="8">
        <f t="shared" si="22"/>
        <v>30.87</v>
      </c>
      <c r="BN19" s="8">
        <f t="shared" si="23"/>
        <v>9.9499999999999993</v>
      </c>
      <c r="BO19" s="8">
        <f t="shared" si="24"/>
        <v>32</v>
      </c>
      <c r="BP19" s="138">
        <f t="shared" si="25"/>
        <v>-0.34999999999999964</v>
      </c>
      <c r="BQ19" s="138">
        <f t="shared" si="26"/>
        <v>-1.129999999999999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920</v>
      </c>
      <c r="E20" s="16">
        <f>'[3]23'!E22</f>
        <v>0</v>
      </c>
      <c r="F20" s="16">
        <f>'[3]23'!F22</f>
        <v>0</v>
      </c>
      <c r="G20" s="16">
        <f>'[3]23'!G22</f>
        <v>0</v>
      </c>
      <c r="H20" s="17">
        <f t="shared" si="27"/>
        <v>1240</v>
      </c>
      <c r="I20" s="15">
        <f>'[3]23'!J22</f>
        <v>320</v>
      </c>
      <c r="J20" s="16">
        <f>'[3]23'!K22</f>
        <v>0</v>
      </c>
      <c r="K20" s="16">
        <f>'[3]23'!L22</f>
        <v>427.38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747.38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427.38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747.38</v>
      </c>
      <c r="X20" s="8">
        <f t="shared" si="4"/>
        <v>9.9499999999999993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9.9499999999999993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278.05</v>
      </c>
      <c r="AM20" s="8">
        <f t="shared" si="31"/>
        <v>0</v>
      </c>
      <c r="AN20" s="8">
        <f t="shared" si="31"/>
        <v>427.38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705.43000000000006</v>
      </c>
      <c r="AT20" s="8">
        <v>9.6</v>
      </c>
      <c r="AU20" s="8">
        <v>30.87</v>
      </c>
      <c r="AW20" s="203">
        <v>9.9499999999999993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9.9499999999999993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9.6</v>
      </c>
      <c r="BM20" s="8">
        <f t="shared" si="22"/>
        <v>30.87</v>
      </c>
      <c r="BN20" s="8">
        <f t="shared" si="23"/>
        <v>9.9499999999999993</v>
      </c>
      <c r="BO20" s="8">
        <f t="shared" si="24"/>
        <v>32</v>
      </c>
      <c r="BP20" s="138">
        <f t="shared" si="25"/>
        <v>-0.34999999999999964</v>
      </c>
      <c r="BQ20" s="138">
        <f t="shared" si="26"/>
        <v>-1.129999999999999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920</v>
      </c>
      <c r="E21" s="16">
        <f>'[3]23'!E23</f>
        <v>0</v>
      </c>
      <c r="F21" s="16">
        <f>'[3]23'!F23</f>
        <v>0</v>
      </c>
      <c r="G21" s="16">
        <f>'[3]23'!G23</f>
        <v>0</v>
      </c>
      <c r="H21" s="17">
        <f t="shared" si="27"/>
        <v>1240</v>
      </c>
      <c r="I21" s="15">
        <f>'[3]23'!J23</f>
        <v>320</v>
      </c>
      <c r="J21" s="16">
        <f>'[3]23'!K23</f>
        <v>0</v>
      </c>
      <c r="K21" s="16">
        <f>'[3]23'!L23</f>
        <v>427.38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747.38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427.38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747.38</v>
      </c>
      <c r="X21" s="8">
        <f t="shared" si="4"/>
        <v>9.9499999999999993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9.9499999999999993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278.05</v>
      </c>
      <c r="AM21" s="8">
        <f t="shared" si="31"/>
        <v>0</v>
      </c>
      <c r="AN21" s="8">
        <f t="shared" si="31"/>
        <v>427.38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705.43000000000006</v>
      </c>
      <c r="AT21" s="8">
        <v>9.6</v>
      </c>
      <c r="AU21" s="8">
        <v>30.87</v>
      </c>
      <c r="AW21" s="203">
        <v>9.9499999999999993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9.9499999999999993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9.6</v>
      </c>
      <c r="BM21" s="8">
        <f t="shared" si="22"/>
        <v>30.87</v>
      </c>
      <c r="BN21" s="8">
        <f t="shared" si="23"/>
        <v>9.9499999999999993</v>
      </c>
      <c r="BO21" s="8">
        <f t="shared" si="24"/>
        <v>32</v>
      </c>
      <c r="BP21" s="138">
        <f t="shared" si="25"/>
        <v>-0.34999999999999964</v>
      </c>
      <c r="BQ21" s="138">
        <f t="shared" si="26"/>
        <v>-1.129999999999999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920</v>
      </c>
      <c r="E22" s="16">
        <f>'[3]23'!E24</f>
        <v>0</v>
      </c>
      <c r="F22" s="16">
        <f>'[3]23'!F24</f>
        <v>0</v>
      </c>
      <c r="G22" s="16">
        <f>'[3]23'!G24</f>
        <v>0</v>
      </c>
      <c r="H22" s="17">
        <f t="shared" si="27"/>
        <v>1240</v>
      </c>
      <c r="I22" s="15">
        <f>'[3]23'!J24</f>
        <v>320</v>
      </c>
      <c r="J22" s="16">
        <f>'[3]23'!K24</f>
        <v>0</v>
      </c>
      <c r="K22" s="16">
        <f>'[3]23'!L24</f>
        <v>427.38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747.38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427.38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747.38</v>
      </c>
      <c r="X22" s="8">
        <f t="shared" si="4"/>
        <v>9.9499999999999993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9.9499999999999993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278.05</v>
      </c>
      <c r="AM22" s="8">
        <f t="shared" si="31"/>
        <v>0</v>
      </c>
      <c r="AN22" s="8">
        <f t="shared" si="31"/>
        <v>427.38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705.43000000000006</v>
      </c>
      <c r="AT22" s="8">
        <v>9.6</v>
      </c>
      <c r="AU22" s="8">
        <v>30.87</v>
      </c>
      <c r="AW22" s="203">
        <v>9.9499999999999993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9.9499999999999993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9.6</v>
      </c>
      <c r="BM22" s="8">
        <f t="shared" si="22"/>
        <v>30.87</v>
      </c>
      <c r="BN22" s="8">
        <f t="shared" si="23"/>
        <v>9.9499999999999993</v>
      </c>
      <c r="BO22" s="8">
        <f t="shared" si="24"/>
        <v>32</v>
      </c>
      <c r="BP22" s="138">
        <f t="shared" si="25"/>
        <v>-0.34999999999999964</v>
      </c>
      <c r="BQ22" s="138">
        <f t="shared" si="26"/>
        <v>-1.129999999999999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920</v>
      </c>
      <c r="E23" s="16">
        <f>'[3]23'!E25</f>
        <v>0</v>
      </c>
      <c r="F23" s="16">
        <f>'[3]23'!F25</f>
        <v>0</v>
      </c>
      <c r="G23" s="16">
        <f>'[3]23'!G25</f>
        <v>0</v>
      </c>
      <c r="H23" s="17">
        <f t="shared" si="27"/>
        <v>1240</v>
      </c>
      <c r="I23" s="15">
        <f>'[3]23'!J25</f>
        <v>320</v>
      </c>
      <c r="J23" s="16">
        <f>'[3]23'!K25</f>
        <v>0</v>
      </c>
      <c r="K23" s="16">
        <f>'[3]23'!L25</f>
        <v>427.38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747.38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427.38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747.38</v>
      </c>
      <c r="X23" s="8">
        <f t="shared" si="4"/>
        <v>9.9499999999999993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9.9499999999999993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278.05</v>
      </c>
      <c r="AM23" s="8">
        <f t="shared" si="31"/>
        <v>0</v>
      </c>
      <c r="AN23" s="8">
        <f t="shared" si="31"/>
        <v>427.38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705.43000000000006</v>
      </c>
      <c r="AT23" s="8">
        <v>9.6</v>
      </c>
      <c r="AU23" s="8">
        <v>30.87</v>
      </c>
      <c r="AW23" s="203">
        <v>9.9499999999999993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9.9499999999999993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9.6</v>
      </c>
      <c r="BM23" s="8">
        <f t="shared" si="22"/>
        <v>30.87</v>
      </c>
      <c r="BN23" s="8">
        <f t="shared" si="23"/>
        <v>9.9499999999999993</v>
      </c>
      <c r="BO23" s="8">
        <f t="shared" si="24"/>
        <v>32</v>
      </c>
      <c r="BP23" s="138">
        <f t="shared" si="25"/>
        <v>-0.34999999999999964</v>
      </c>
      <c r="BQ23" s="138">
        <f t="shared" si="26"/>
        <v>-1.129999999999999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920</v>
      </c>
      <c r="E24" s="16">
        <f>'[3]23'!E26</f>
        <v>0</v>
      </c>
      <c r="F24" s="16">
        <f>'[3]23'!F26</f>
        <v>0</v>
      </c>
      <c r="G24" s="16">
        <f>'[3]23'!G26</f>
        <v>0</v>
      </c>
      <c r="H24" s="17">
        <f t="shared" si="27"/>
        <v>1240</v>
      </c>
      <c r="I24" s="15">
        <f>'[3]23'!J26</f>
        <v>320</v>
      </c>
      <c r="J24" s="16">
        <f>'[3]23'!K26</f>
        <v>0</v>
      </c>
      <c r="K24" s="16">
        <f>'[3]23'!L26</f>
        <v>427.38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747.38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427.38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747.38</v>
      </c>
      <c r="X24" s="8">
        <f t="shared" si="4"/>
        <v>9.9499999999999993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9.9499999999999993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278.05</v>
      </c>
      <c r="AM24" s="8">
        <f t="shared" si="31"/>
        <v>0</v>
      </c>
      <c r="AN24" s="8">
        <f t="shared" si="31"/>
        <v>427.38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705.43000000000006</v>
      </c>
      <c r="AT24" s="8">
        <v>9.6</v>
      </c>
      <c r="AU24" s="8">
        <v>30.87</v>
      </c>
      <c r="AW24" s="203">
        <v>9.9499999999999993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9.9499999999999993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9.6</v>
      </c>
      <c r="BM24" s="8">
        <f t="shared" si="22"/>
        <v>30.87</v>
      </c>
      <c r="BN24" s="8">
        <f t="shared" si="23"/>
        <v>9.9499999999999993</v>
      </c>
      <c r="BO24" s="8">
        <f t="shared" si="24"/>
        <v>32</v>
      </c>
      <c r="BP24" s="138">
        <f t="shared" si="25"/>
        <v>-0.34999999999999964</v>
      </c>
      <c r="BQ24" s="138">
        <f t="shared" si="26"/>
        <v>-1.129999999999999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920</v>
      </c>
      <c r="E25" s="16">
        <f>'[3]23'!E27</f>
        <v>0</v>
      </c>
      <c r="F25" s="16">
        <f>'[3]23'!F27</f>
        <v>0</v>
      </c>
      <c r="G25" s="16">
        <f>'[3]23'!G27</f>
        <v>0</v>
      </c>
      <c r="H25" s="17">
        <f t="shared" si="27"/>
        <v>1240</v>
      </c>
      <c r="I25" s="15">
        <f>'[3]23'!J27</f>
        <v>320</v>
      </c>
      <c r="J25" s="16">
        <f>'[3]23'!K27</f>
        <v>0</v>
      </c>
      <c r="K25" s="16">
        <f>'[3]23'!L27</f>
        <v>427.38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747.38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427.38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747.38</v>
      </c>
      <c r="X25" s="8">
        <f t="shared" si="4"/>
        <v>9.9499999999999993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9.9499999999999993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278.05</v>
      </c>
      <c r="AM25" s="8">
        <f t="shared" si="31"/>
        <v>0</v>
      </c>
      <c r="AN25" s="8">
        <f t="shared" si="31"/>
        <v>427.38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705.43000000000006</v>
      </c>
      <c r="AT25" s="8">
        <v>9.6</v>
      </c>
      <c r="AU25" s="8">
        <v>30.87</v>
      </c>
      <c r="AW25" s="203">
        <v>9.9499999999999993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9.9499999999999993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9.6</v>
      </c>
      <c r="BM25" s="8">
        <f t="shared" si="22"/>
        <v>30.87</v>
      </c>
      <c r="BN25" s="8">
        <f t="shared" si="23"/>
        <v>9.9499999999999993</v>
      </c>
      <c r="BO25" s="8">
        <f t="shared" si="24"/>
        <v>32</v>
      </c>
      <c r="BP25" s="138">
        <f t="shared" si="25"/>
        <v>-0.34999999999999964</v>
      </c>
      <c r="BQ25" s="138">
        <f t="shared" si="26"/>
        <v>-1.129999999999999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920</v>
      </c>
      <c r="E26" s="16">
        <f>'[3]23'!E28</f>
        <v>0</v>
      </c>
      <c r="F26" s="16">
        <f>'[3]23'!F28</f>
        <v>0</v>
      </c>
      <c r="G26" s="16">
        <f>'[3]23'!G28</f>
        <v>0</v>
      </c>
      <c r="H26" s="17">
        <f t="shared" si="27"/>
        <v>1240</v>
      </c>
      <c r="I26" s="15">
        <f>'[3]23'!J28</f>
        <v>320</v>
      </c>
      <c r="J26" s="16">
        <f>'[3]23'!K28</f>
        <v>0</v>
      </c>
      <c r="K26" s="16">
        <f>'[3]23'!L28</f>
        <v>427.38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747.38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427.38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747.38</v>
      </c>
      <c r="X26" s="8">
        <f t="shared" si="4"/>
        <v>9.9499999999999993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9.9499999999999993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278.05</v>
      </c>
      <c r="AM26" s="8">
        <f t="shared" si="31"/>
        <v>0</v>
      </c>
      <c r="AN26" s="8">
        <f t="shared" si="31"/>
        <v>427.38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705.43000000000006</v>
      </c>
      <c r="AT26" s="8">
        <v>9.6</v>
      </c>
      <c r="AU26" s="8">
        <v>30.87</v>
      </c>
      <c r="AW26" s="203">
        <v>9.9499999999999993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9.9499999999999993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9.6</v>
      </c>
      <c r="BM26" s="8">
        <f t="shared" si="22"/>
        <v>30.87</v>
      </c>
      <c r="BN26" s="8">
        <f t="shared" si="23"/>
        <v>9.9499999999999993</v>
      </c>
      <c r="BO26" s="8">
        <f t="shared" si="24"/>
        <v>32</v>
      </c>
      <c r="BP26" s="138">
        <f t="shared" si="25"/>
        <v>-0.34999999999999964</v>
      </c>
      <c r="BQ26" s="138">
        <f t="shared" si="26"/>
        <v>-1.129999999999999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920</v>
      </c>
      <c r="E27" s="16">
        <f>'[3]23'!E29</f>
        <v>0</v>
      </c>
      <c r="F27" s="16">
        <f>'[3]23'!F29</f>
        <v>0</v>
      </c>
      <c r="G27" s="16">
        <f>'[3]23'!G29</f>
        <v>0</v>
      </c>
      <c r="H27" s="17">
        <f t="shared" si="27"/>
        <v>1240</v>
      </c>
      <c r="I27" s="15">
        <f>'[3]23'!J29</f>
        <v>320</v>
      </c>
      <c r="J27" s="16">
        <f>'[3]23'!K29</f>
        <v>0</v>
      </c>
      <c r="K27" s="16">
        <f>'[3]23'!L29</f>
        <v>427.38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747.38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427.38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747.38</v>
      </c>
      <c r="X27" s="8">
        <f t="shared" si="4"/>
        <v>9.9499999999999993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9.9499999999999993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278.05</v>
      </c>
      <c r="AM27" s="8">
        <f t="shared" si="31"/>
        <v>0</v>
      </c>
      <c r="AN27" s="8">
        <f t="shared" si="31"/>
        <v>427.38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705.43000000000006</v>
      </c>
      <c r="AT27" s="8">
        <v>9.6</v>
      </c>
      <c r="AU27" s="8">
        <v>30.87</v>
      </c>
      <c r="AW27" s="203">
        <v>9.9499999999999993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9.9499999999999993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9.6</v>
      </c>
      <c r="BM27" s="8">
        <f t="shared" si="22"/>
        <v>30.87</v>
      </c>
      <c r="BN27" s="8">
        <f t="shared" si="23"/>
        <v>9.9499999999999993</v>
      </c>
      <c r="BO27" s="8">
        <f t="shared" si="24"/>
        <v>32</v>
      </c>
      <c r="BP27" s="138">
        <f t="shared" si="25"/>
        <v>-0.34999999999999964</v>
      </c>
      <c r="BQ27" s="138">
        <f t="shared" si="26"/>
        <v>-1.129999999999999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920</v>
      </c>
      <c r="E28" s="16">
        <f>'[3]23'!E30</f>
        <v>0</v>
      </c>
      <c r="F28" s="16">
        <f>'[3]23'!F30</f>
        <v>0</v>
      </c>
      <c r="G28" s="16">
        <f>'[3]23'!G30</f>
        <v>0</v>
      </c>
      <c r="H28" s="17">
        <f t="shared" si="27"/>
        <v>1240</v>
      </c>
      <c r="I28" s="15">
        <f>'[3]23'!J30</f>
        <v>320</v>
      </c>
      <c r="J28" s="16">
        <f>'[3]23'!K30</f>
        <v>0</v>
      </c>
      <c r="K28" s="16">
        <f>'[3]23'!L30</f>
        <v>427.38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747.38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427.38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747.38</v>
      </c>
      <c r="X28" s="8">
        <f t="shared" si="4"/>
        <v>9.9499999999999993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9.9499999999999993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278.05</v>
      </c>
      <c r="AM28" s="8">
        <f t="shared" si="31"/>
        <v>0</v>
      </c>
      <c r="AN28" s="8">
        <f t="shared" si="31"/>
        <v>427.38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705.43000000000006</v>
      </c>
      <c r="AT28" s="8">
        <v>9.6</v>
      </c>
      <c r="AU28" s="8">
        <v>30.87</v>
      </c>
      <c r="AW28" s="203">
        <v>9.9499999999999993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9.9499999999999993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9.6</v>
      </c>
      <c r="BM28" s="8">
        <f t="shared" si="22"/>
        <v>30.87</v>
      </c>
      <c r="BN28" s="8">
        <f t="shared" si="23"/>
        <v>9.9499999999999993</v>
      </c>
      <c r="BO28" s="8">
        <f t="shared" si="24"/>
        <v>32</v>
      </c>
      <c r="BP28" s="138">
        <f t="shared" si="25"/>
        <v>-0.34999999999999964</v>
      </c>
      <c r="BQ28" s="138">
        <f t="shared" si="26"/>
        <v>-1.129999999999999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920</v>
      </c>
      <c r="E29" s="16">
        <f>'[3]23'!E31</f>
        <v>0</v>
      </c>
      <c r="F29" s="16">
        <f>'[3]23'!F31</f>
        <v>0</v>
      </c>
      <c r="G29" s="16">
        <f>'[3]23'!G31</f>
        <v>0</v>
      </c>
      <c r="H29" s="17">
        <f t="shared" si="27"/>
        <v>1240</v>
      </c>
      <c r="I29" s="15">
        <f>'[3]23'!J31</f>
        <v>320</v>
      </c>
      <c r="J29" s="16">
        <f>'[3]23'!K31</f>
        <v>0</v>
      </c>
      <c r="K29" s="16">
        <f>'[3]23'!L31</f>
        <v>427.38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747.38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427.38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747.38</v>
      </c>
      <c r="X29" s="8">
        <f t="shared" si="4"/>
        <v>9.9499999999999993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9.9499999999999993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278.05</v>
      </c>
      <c r="AM29" s="8">
        <f t="shared" si="31"/>
        <v>0</v>
      </c>
      <c r="AN29" s="8">
        <f t="shared" si="31"/>
        <v>427.38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705.43000000000006</v>
      </c>
      <c r="AT29" s="8">
        <v>9.6</v>
      </c>
      <c r="AU29" s="8">
        <v>30.87</v>
      </c>
      <c r="AW29" s="203">
        <v>9.9499999999999993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9.9499999999999993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9.6</v>
      </c>
      <c r="BM29" s="8">
        <f t="shared" si="22"/>
        <v>30.87</v>
      </c>
      <c r="BN29" s="8">
        <f t="shared" si="23"/>
        <v>9.9499999999999993</v>
      </c>
      <c r="BO29" s="8">
        <f t="shared" si="24"/>
        <v>32</v>
      </c>
      <c r="BP29" s="138">
        <f t="shared" si="25"/>
        <v>-0.34999999999999964</v>
      </c>
      <c r="BQ29" s="138">
        <f t="shared" si="26"/>
        <v>-1.129999999999999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920</v>
      </c>
      <c r="E30" s="16">
        <f>'[3]23'!E32</f>
        <v>0</v>
      </c>
      <c r="F30" s="16">
        <f>'[3]23'!F32</f>
        <v>0</v>
      </c>
      <c r="G30" s="16">
        <f>'[3]23'!G32</f>
        <v>0</v>
      </c>
      <c r="H30" s="17">
        <f t="shared" si="27"/>
        <v>1240</v>
      </c>
      <c r="I30" s="15">
        <f>'[3]23'!J32</f>
        <v>320</v>
      </c>
      <c r="J30" s="16">
        <f>'[3]23'!K32</f>
        <v>0</v>
      </c>
      <c r="K30" s="16">
        <f>'[3]23'!L32</f>
        <v>427.38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747.38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427.38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747.38</v>
      </c>
      <c r="X30" s="8">
        <f t="shared" si="4"/>
        <v>9.9499999999999993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9.9499999999999993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278.05</v>
      </c>
      <c r="AM30" s="8">
        <f t="shared" si="31"/>
        <v>0</v>
      </c>
      <c r="AN30" s="8">
        <f t="shared" si="31"/>
        <v>427.38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705.43000000000006</v>
      </c>
      <c r="AT30" s="8">
        <v>9.6</v>
      </c>
      <c r="AU30" s="8">
        <v>30.87</v>
      </c>
      <c r="AW30" s="203">
        <v>9.9499999999999993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9.9499999999999993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9.6</v>
      </c>
      <c r="BM30" s="8">
        <f t="shared" si="22"/>
        <v>30.87</v>
      </c>
      <c r="BN30" s="8">
        <f t="shared" si="23"/>
        <v>9.9499999999999993</v>
      </c>
      <c r="BO30" s="8">
        <f t="shared" si="24"/>
        <v>32</v>
      </c>
      <c r="BP30" s="138">
        <f t="shared" si="25"/>
        <v>-0.34999999999999964</v>
      </c>
      <c r="BQ30" s="138">
        <f t="shared" si="26"/>
        <v>-1.129999999999999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920</v>
      </c>
      <c r="E31" s="16">
        <f>'[3]23'!E33</f>
        <v>0</v>
      </c>
      <c r="F31" s="16">
        <f>'[3]23'!F33</f>
        <v>0</v>
      </c>
      <c r="G31" s="16">
        <f>'[3]23'!G33</f>
        <v>0</v>
      </c>
      <c r="H31" s="17">
        <f t="shared" si="27"/>
        <v>1240</v>
      </c>
      <c r="I31" s="15">
        <f>'[3]23'!J33</f>
        <v>320</v>
      </c>
      <c r="J31" s="16">
        <f>'[3]23'!K33</f>
        <v>0</v>
      </c>
      <c r="K31" s="16">
        <f>'[3]23'!L33</f>
        <v>427.38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747.38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427.38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747.38</v>
      </c>
      <c r="X31" s="8">
        <f t="shared" si="4"/>
        <v>9.9499999999999993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9.9499999999999993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278.05</v>
      </c>
      <c r="AM31" s="8">
        <f t="shared" si="31"/>
        <v>0</v>
      </c>
      <c r="AN31" s="8">
        <f t="shared" si="31"/>
        <v>427.38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705.43000000000006</v>
      </c>
      <c r="AT31" s="8">
        <v>9.6</v>
      </c>
      <c r="AU31" s="8">
        <v>30.87</v>
      </c>
      <c r="AW31" s="203">
        <v>9.9499999999999993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9.9499999999999993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9.6</v>
      </c>
      <c r="BM31" s="8">
        <f t="shared" si="22"/>
        <v>30.87</v>
      </c>
      <c r="BN31" s="8">
        <f t="shared" si="23"/>
        <v>9.9499999999999993</v>
      </c>
      <c r="BO31" s="8">
        <f t="shared" si="24"/>
        <v>32</v>
      </c>
      <c r="BP31" s="138">
        <f t="shared" si="25"/>
        <v>-0.34999999999999964</v>
      </c>
      <c r="BQ31" s="138">
        <f t="shared" si="26"/>
        <v>-1.129999999999999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920</v>
      </c>
      <c r="E32" s="16">
        <f>'[3]23'!E34</f>
        <v>0</v>
      </c>
      <c r="F32" s="16">
        <f>'[3]23'!F34</f>
        <v>0</v>
      </c>
      <c r="G32" s="16">
        <f>'[3]23'!G34</f>
        <v>0</v>
      </c>
      <c r="H32" s="17">
        <f t="shared" si="27"/>
        <v>1240</v>
      </c>
      <c r="I32" s="15">
        <f>'[3]23'!J34</f>
        <v>320</v>
      </c>
      <c r="J32" s="16">
        <f>'[3]23'!K34</f>
        <v>0</v>
      </c>
      <c r="K32" s="16">
        <f>'[3]23'!L34</f>
        <v>427.38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747.38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427.38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747.38</v>
      </c>
      <c r="X32" s="8">
        <f t="shared" si="4"/>
        <v>9.9499999999999993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9.9499999999999993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278.05</v>
      </c>
      <c r="AM32" s="8">
        <f t="shared" si="31"/>
        <v>0</v>
      </c>
      <c r="AN32" s="8">
        <f t="shared" si="31"/>
        <v>427.38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705.43000000000006</v>
      </c>
      <c r="AT32" s="8">
        <v>9.6</v>
      </c>
      <c r="AU32" s="8">
        <v>30.87</v>
      </c>
      <c r="AW32" s="203">
        <v>9.9499999999999993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9.9499999999999993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9.6</v>
      </c>
      <c r="BM32" s="8">
        <f t="shared" si="22"/>
        <v>30.87</v>
      </c>
      <c r="BN32" s="8">
        <f t="shared" si="23"/>
        <v>9.9499999999999993</v>
      </c>
      <c r="BO32" s="8">
        <f t="shared" si="24"/>
        <v>32</v>
      </c>
      <c r="BP32" s="138">
        <f t="shared" si="25"/>
        <v>-0.34999999999999964</v>
      </c>
      <c r="BQ32" s="138">
        <f t="shared" si="26"/>
        <v>-1.129999999999999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920</v>
      </c>
      <c r="E33" s="16">
        <f>'[3]23'!E35</f>
        <v>0</v>
      </c>
      <c r="F33" s="16">
        <f>'[3]23'!F35</f>
        <v>0</v>
      </c>
      <c r="G33" s="16">
        <f>'[3]23'!G35</f>
        <v>0</v>
      </c>
      <c r="H33" s="17">
        <f t="shared" si="27"/>
        <v>1240</v>
      </c>
      <c r="I33" s="15">
        <f>'[3]23'!J35</f>
        <v>320</v>
      </c>
      <c r="J33" s="16">
        <f>'[3]23'!K35</f>
        <v>0</v>
      </c>
      <c r="K33" s="16">
        <f>'[3]23'!L35</f>
        <v>427.38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747.38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427.38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747.38</v>
      </c>
      <c r="X33" s="8">
        <f t="shared" si="4"/>
        <v>13.95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274.05</v>
      </c>
      <c r="AM33" s="8">
        <f t="shared" si="31"/>
        <v>0</v>
      </c>
      <c r="AN33" s="8">
        <f t="shared" si="31"/>
        <v>427.38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701.43000000000006</v>
      </c>
      <c r="AT33" s="8">
        <v>13.46</v>
      </c>
      <c r="AU33" s="8">
        <v>30.87</v>
      </c>
      <c r="AW33" s="203">
        <v>13.95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13.95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13.46</v>
      </c>
      <c r="BM33" s="8">
        <f t="shared" si="22"/>
        <v>30.87</v>
      </c>
      <c r="BN33" s="8">
        <f t="shared" si="23"/>
        <v>13.95</v>
      </c>
      <c r="BO33" s="8">
        <f t="shared" si="24"/>
        <v>32</v>
      </c>
      <c r="BP33" s="138">
        <f t="shared" si="25"/>
        <v>-0.48999999999999844</v>
      </c>
      <c r="BQ33" s="138">
        <f t="shared" si="26"/>
        <v>-1.129999999999999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920</v>
      </c>
      <c r="E34" s="16">
        <f>'[3]23'!E36</f>
        <v>0</v>
      </c>
      <c r="F34" s="16">
        <f>'[3]23'!F36</f>
        <v>0</v>
      </c>
      <c r="G34" s="16">
        <f>'[3]23'!G36</f>
        <v>0</v>
      </c>
      <c r="H34" s="17">
        <f t="shared" si="27"/>
        <v>1240</v>
      </c>
      <c r="I34" s="15">
        <f>'[3]23'!J36</f>
        <v>320</v>
      </c>
      <c r="J34" s="16">
        <f>'[3]23'!K36</f>
        <v>0</v>
      </c>
      <c r="K34" s="16">
        <f>'[3]23'!L36</f>
        <v>427.38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747.38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427.38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747.38</v>
      </c>
      <c r="X34" s="8">
        <f t="shared" si="4"/>
        <v>13.95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274.05</v>
      </c>
      <c r="AM34" s="8">
        <f t="shared" si="31"/>
        <v>0</v>
      </c>
      <c r="AN34" s="8">
        <f t="shared" si="31"/>
        <v>427.38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701.43000000000006</v>
      </c>
      <c r="AT34" s="8">
        <v>13.46</v>
      </c>
      <c r="AU34" s="8">
        <v>30.87</v>
      </c>
      <c r="AW34" s="203">
        <v>13.95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13.95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13.46</v>
      </c>
      <c r="BM34" s="8">
        <f t="shared" si="22"/>
        <v>30.87</v>
      </c>
      <c r="BN34" s="8">
        <f t="shared" si="23"/>
        <v>13.95</v>
      </c>
      <c r="BO34" s="8">
        <f t="shared" si="24"/>
        <v>32</v>
      </c>
      <c r="BP34" s="138">
        <f t="shared" si="25"/>
        <v>-0.48999999999999844</v>
      </c>
      <c r="BQ34" s="138">
        <f t="shared" si="26"/>
        <v>-1.129999999999999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920</v>
      </c>
      <c r="E35" s="16">
        <f>'[3]23'!E37</f>
        <v>0</v>
      </c>
      <c r="F35" s="16">
        <f>'[3]23'!F37</f>
        <v>0</v>
      </c>
      <c r="G35" s="16">
        <f>'[3]23'!G37</f>
        <v>0</v>
      </c>
      <c r="H35" s="17">
        <f t="shared" si="27"/>
        <v>1240</v>
      </c>
      <c r="I35" s="15">
        <f>'[3]23'!J37</f>
        <v>320</v>
      </c>
      <c r="J35" s="16">
        <f>'[3]23'!K37</f>
        <v>0</v>
      </c>
      <c r="K35" s="16">
        <f>'[3]23'!L37</f>
        <v>427.38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747.38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427.38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747.38</v>
      </c>
      <c r="X35" s="8">
        <f t="shared" si="4"/>
        <v>13.95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13.95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274.05</v>
      </c>
      <c r="AM35" s="8">
        <f t="shared" si="31"/>
        <v>0</v>
      </c>
      <c r="AN35" s="8">
        <f t="shared" si="31"/>
        <v>427.38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701.43000000000006</v>
      </c>
      <c r="AT35" s="8">
        <v>13.46</v>
      </c>
      <c r="AU35" s="8">
        <v>30.87</v>
      </c>
      <c r="AW35" s="203">
        <v>13.95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13.95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13.46</v>
      </c>
      <c r="BM35" s="8">
        <f t="shared" si="22"/>
        <v>30.87</v>
      </c>
      <c r="BN35" s="8">
        <f t="shared" si="23"/>
        <v>13.95</v>
      </c>
      <c r="BO35" s="8">
        <f t="shared" si="24"/>
        <v>32</v>
      </c>
      <c r="BP35" s="138">
        <f t="shared" si="25"/>
        <v>-0.48999999999999844</v>
      </c>
      <c r="BQ35" s="138">
        <f t="shared" si="26"/>
        <v>-1.129999999999999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920</v>
      </c>
      <c r="E36" s="16">
        <f>'[3]23'!E38</f>
        <v>0</v>
      </c>
      <c r="F36" s="16">
        <f>'[3]23'!F38</f>
        <v>0</v>
      </c>
      <c r="G36" s="16">
        <f>'[3]23'!G38</f>
        <v>0</v>
      </c>
      <c r="H36" s="17">
        <f t="shared" si="27"/>
        <v>1240</v>
      </c>
      <c r="I36" s="15">
        <f>'[3]23'!J38</f>
        <v>320</v>
      </c>
      <c r="J36" s="16">
        <f>'[3]23'!K38</f>
        <v>0</v>
      </c>
      <c r="K36" s="16">
        <f>'[3]23'!L38</f>
        <v>427.38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747.38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427.38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747.38</v>
      </c>
      <c r="X36" s="8">
        <f t="shared" si="4"/>
        <v>13.95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13.95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274.05</v>
      </c>
      <c r="AM36" s="8">
        <f t="shared" si="31"/>
        <v>0</v>
      </c>
      <c r="AN36" s="8">
        <f t="shared" si="31"/>
        <v>427.38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701.43000000000006</v>
      </c>
      <c r="AT36" s="8">
        <v>13.46</v>
      </c>
      <c r="AU36" s="8">
        <v>30.87</v>
      </c>
      <c r="AW36" s="203">
        <v>13.95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13.95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13.46</v>
      </c>
      <c r="BM36" s="8">
        <f t="shared" si="22"/>
        <v>30.87</v>
      </c>
      <c r="BN36" s="8">
        <f t="shared" si="23"/>
        <v>13.95</v>
      </c>
      <c r="BO36" s="8">
        <f t="shared" si="24"/>
        <v>32</v>
      </c>
      <c r="BP36" s="138">
        <f t="shared" si="25"/>
        <v>-0.48999999999999844</v>
      </c>
      <c r="BQ36" s="138">
        <f t="shared" si="26"/>
        <v>-1.129999999999999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920</v>
      </c>
      <c r="E37" s="16">
        <f>'[3]23'!E39</f>
        <v>0</v>
      </c>
      <c r="F37" s="16">
        <f>'[3]23'!F39</f>
        <v>0</v>
      </c>
      <c r="G37" s="16">
        <f>'[3]23'!G39</f>
        <v>0</v>
      </c>
      <c r="H37" s="17">
        <f t="shared" si="27"/>
        <v>1240</v>
      </c>
      <c r="I37" s="15">
        <f>'[3]23'!J39</f>
        <v>320</v>
      </c>
      <c r="J37" s="16">
        <f>'[3]23'!K39</f>
        <v>0</v>
      </c>
      <c r="K37" s="16">
        <f>'[3]23'!L39</f>
        <v>427.38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747.38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427.38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747.38</v>
      </c>
      <c r="X37" s="8">
        <f t="shared" si="4"/>
        <v>22.97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22.97</v>
      </c>
      <c r="AE37" s="8">
        <f t="shared" si="11"/>
        <v>22.97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22.97</v>
      </c>
      <c r="AL37" s="8">
        <f t="shared" si="31"/>
        <v>274.05999999999995</v>
      </c>
      <c r="AM37" s="8">
        <f t="shared" si="31"/>
        <v>0</v>
      </c>
      <c r="AN37" s="8">
        <f t="shared" si="31"/>
        <v>427.38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701.43999999999994</v>
      </c>
      <c r="AT37" s="8">
        <v>22.16</v>
      </c>
      <c r="AU37" s="8">
        <v>22.16</v>
      </c>
      <c r="AW37" s="203">
        <v>22.97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22.97</v>
      </c>
      <c r="BD37" s="203">
        <v>22.97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22.97</v>
      </c>
      <c r="BL37" s="8">
        <f t="shared" si="21"/>
        <v>22.16</v>
      </c>
      <c r="BM37" s="8">
        <f t="shared" si="22"/>
        <v>22.16</v>
      </c>
      <c r="BN37" s="8">
        <f t="shared" si="23"/>
        <v>22.97</v>
      </c>
      <c r="BO37" s="8">
        <f t="shared" si="24"/>
        <v>22.97</v>
      </c>
      <c r="BP37" s="138">
        <f t="shared" si="25"/>
        <v>-0.80999999999999872</v>
      </c>
      <c r="BQ37" s="138">
        <f t="shared" si="26"/>
        <v>-0.80999999999999872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920</v>
      </c>
      <c r="E38" s="16">
        <f>'[3]23'!E40</f>
        <v>0</v>
      </c>
      <c r="F38" s="16">
        <f>'[3]23'!F40</f>
        <v>0</v>
      </c>
      <c r="G38" s="16">
        <f>'[3]23'!G40</f>
        <v>0</v>
      </c>
      <c r="H38" s="17">
        <f t="shared" si="27"/>
        <v>1240</v>
      </c>
      <c r="I38" s="15">
        <f>'[3]23'!J40</f>
        <v>320</v>
      </c>
      <c r="J38" s="16">
        <f>'[3]23'!K40</f>
        <v>0</v>
      </c>
      <c r="K38" s="16">
        <f>'[3]23'!L40</f>
        <v>427.38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747.38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427.38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747.38</v>
      </c>
      <c r="X38" s="8">
        <f t="shared" si="4"/>
        <v>22.97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22.97</v>
      </c>
      <c r="AE38" s="8">
        <f t="shared" si="11"/>
        <v>22.97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22.97</v>
      </c>
      <c r="AL38" s="8">
        <f t="shared" si="31"/>
        <v>274.05999999999995</v>
      </c>
      <c r="AM38" s="8">
        <f t="shared" si="31"/>
        <v>0</v>
      </c>
      <c r="AN38" s="8">
        <f t="shared" si="31"/>
        <v>427.38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701.43999999999994</v>
      </c>
      <c r="AT38" s="8">
        <v>22.16</v>
      </c>
      <c r="AU38" s="8">
        <v>22.16</v>
      </c>
      <c r="AW38" s="203">
        <v>22.97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22.97</v>
      </c>
      <c r="BD38" s="203">
        <v>22.97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22.97</v>
      </c>
      <c r="BL38" s="8">
        <f t="shared" si="21"/>
        <v>22.16</v>
      </c>
      <c r="BM38" s="8">
        <f t="shared" si="22"/>
        <v>22.16</v>
      </c>
      <c r="BN38" s="8">
        <f t="shared" si="23"/>
        <v>22.97</v>
      </c>
      <c r="BO38" s="8">
        <f t="shared" si="24"/>
        <v>22.97</v>
      </c>
      <c r="BP38" s="138">
        <f t="shared" si="25"/>
        <v>-0.80999999999999872</v>
      </c>
      <c r="BQ38" s="138">
        <f t="shared" si="26"/>
        <v>-0.80999999999999872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900</v>
      </c>
      <c r="E39" s="16">
        <f>'[3]23'!E41</f>
        <v>0</v>
      </c>
      <c r="F39" s="16">
        <f>'[3]23'!F41</f>
        <v>0</v>
      </c>
      <c r="G39" s="16">
        <f>'[3]23'!G41</f>
        <v>0</v>
      </c>
      <c r="H39" s="17">
        <f t="shared" si="27"/>
        <v>1220</v>
      </c>
      <c r="I39" s="15">
        <f>'[3]23'!J41</f>
        <v>320</v>
      </c>
      <c r="J39" s="16">
        <f>'[3]23'!K41</f>
        <v>0</v>
      </c>
      <c r="K39" s="16">
        <f>'[3]23'!L41</f>
        <v>421.15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741.15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421.15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741.15</v>
      </c>
      <c r="X39" s="8">
        <f t="shared" si="4"/>
        <v>22.97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22.97</v>
      </c>
      <c r="AE39" s="8">
        <f t="shared" si="11"/>
        <v>22.97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22.97</v>
      </c>
      <c r="AL39" s="8">
        <f t="shared" si="31"/>
        <v>274.05999999999995</v>
      </c>
      <c r="AM39" s="8">
        <f t="shared" si="31"/>
        <v>0</v>
      </c>
      <c r="AN39" s="8">
        <f t="shared" si="31"/>
        <v>421.15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695.20999999999992</v>
      </c>
      <c r="AT39" s="8">
        <v>22.16</v>
      </c>
      <c r="AU39" s="8">
        <v>22.16</v>
      </c>
      <c r="AW39" s="203">
        <v>22.97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22.97</v>
      </c>
      <c r="BD39" s="203">
        <v>22.97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22.97</v>
      </c>
      <c r="BL39" s="8">
        <f t="shared" si="21"/>
        <v>22.16</v>
      </c>
      <c r="BM39" s="8">
        <f t="shared" si="22"/>
        <v>22.16</v>
      </c>
      <c r="BN39" s="8">
        <f t="shared" si="23"/>
        <v>22.97</v>
      </c>
      <c r="BO39" s="8">
        <f t="shared" si="24"/>
        <v>22.97</v>
      </c>
      <c r="BP39" s="138">
        <f t="shared" si="25"/>
        <v>-0.80999999999999872</v>
      </c>
      <c r="BQ39" s="138">
        <f t="shared" si="26"/>
        <v>-0.80999999999999872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900</v>
      </c>
      <c r="E40" s="16">
        <f>'[3]23'!E42</f>
        <v>0</v>
      </c>
      <c r="F40" s="16">
        <f>'[3]23'!F42</f>
        <v>0</v>
      </c>
      <c r="G40" s="16">
        <f>'[3]23'!G42</f>
        <v>0</v>
      </c>
      <c r="H40" s="17">
        <f t="shared" si="27"/>
        <v>1220</v>
      </c>
      <c r="I40" s="15">
        <f>'[3]23'!J42</f>
        <v>320</v>
      </c>
      <c r="J40" s="16">
        <f>'[3]23'!K42</f>
        <v>0</v>
      </c>
      <c r="K40" s="16">
        <f>'[3]23'!L42</f>
        <v>421.15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741.15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421.15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741.15</v>
      </c>
      <c r="X40" s="8">
        <f t="shared" si="4"/>
        <v>22.97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22.97</v>
      </c>
      <c r="AE40" s="8">
        <f t="shared" si="11"/>
        <v>22.97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22.97</v>
      </c>
      <c r="AL40" s="8">
        <f t="shared" si="31"/>
        <v>274.05999999999995</v>
      </c>
      <c r="AM40" s="8">
        <f t="shared" si="31"/>
        <v>0</v>
      </c>
      <c r="AN40" s="8">
        <f t="shared" si="31"/>
        <v>421.15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695.20999999999992</v>
      </c>
      <c r="AT40" s="8">
        <v>22.16</v>
      </c>
      <c r="AU40" s="8">
        <v>22.16</v>
      </c>
      <c r="AW40" s="203">
        <v>22.97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22.97</v>
      </c>
      <c r="BD40" s="203">
        <v>22.97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22.97</v>
      </c>
      <c r="BL40" s="8">
        <f t="shared" si="21"/>
        <v>22.16</v>
      </c>
      <c r="BM40" s="8">
        <f t="shared" si="22"/>
        <v>22.16</v>
      </c>
      <c r="BN40" s="8">
        <f t="shared" si="23"/>
        <v>22.97</v>
      </c>
      <c r="BO40" s="8">
        <f t="shared" si="24"/>
        <v>22.97</v>
      </c>
      <c r="BP40" s="138">
        <f t="shared" si="25"/>
        <v>-0.80999999999999872</v>
      </c>
      <c r="BQ40" s="138">
        <f t="shared" si="26"/>
        <v>-0.80999999999999872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900</v>
      </c>
      <c r="E41" s="16">
        <f>'[3]23'!E43</f>
        <v>0</v>
      </c>
      <c r="F41" s="16">
        <f>'[3]23'!F43</f>
        <v>0</v>
      </c>
      <c r="G41" s="16">
        <f>'[3]23'!G43</f>
        <v>0</v>
      </c>
      <c r="H41" s="17">
        <f t="shared" si="27"/>
        <v>1220</v>
      </c>
      <c r="I41" s="15">
        <f>'[3]23'!J43</f>
        <v>320</v>
      </c>
      <c r="J41" s="16">
        <f>'[3]23'!K43</f>
        <v>0</v>
      </c>
      <c r="K41" s="16">
        <f>'[3]23'!L43</f>
        <v>421.15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741.15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421.15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741.15</v>
      </c>
      <c r="X41" s="8">
        <f t="shared" si="4"/>
        <v>22.97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22.97</v>
      </c>
      <c r="AE41" s="8">
        <f t="shared" si="11"/>
        <v>22.97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22.97</v>
      </c>
      <c r="AL41" s="8">
        <f t="shared" si="31"/>
        <v>274.05999999999995</v>
      </c>
      <c r="AM41" s="8">
        <f t="shared" si="31"/>
        <v>0</v>
      </c>
      <c r="AN41" s="8">
        <f t="shared" si="31"/>
        <v>421.15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695.20999999999992</v>
      </c>
      <c r="AT41" s="8">
        <v>22.16</v>
      </c>
      <c r="AU41" s="8">
        <v>22.16</v>
      </c>
      <c r="AW41" s="203">
        <v>22.97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22.97</v>
      </c>
      <c r="BD41" s="203">
        <v>22.97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22.97</v>
      </c>
      <c r="BL41" s="8">
        <f t="shared" si="21"/>
        <v>22.16</v>
      </c>
      <c r="BM41" s="8">
        <f t="shared" si="22"/>
        <v>22.16</v>
      </c>
      <c r="BN41" s="8">
        <f t="shared" si="23"/>
        <v>22.97</v>
      </c>
      <c r="BO41" s="8">
        <f t="shared" si="24"/>
        <v>22.97</v>
      </c>
      <c r="BP41" s="138">
        <f t="shared" si="25"/>
        <v>-0.80999999999999872</v>
      </c>
      <c r="BQ41" s="138">
        <f t="shared" si="26"/>
        <v>-0.80999999999999872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900</v>
      </c>
      <c r="E42" s="16">
        <f>'[3]23'!E44</f>
        <v>0</v>
      </c>
      <c r="F42" s="16">
        <f>'[3]23'!F44</f>
        <v>0</v>
      </c>
      <c r="G42" s="16">
        <f>'[3]23'!G44</f>
        <v>0</v>
      </c>
      <c r="H42" s="17">
        <f t="shared" si="27"/>
        <v>1220</v>
      </c>
      <c r="I42" s="15">
        <f>'[3]23'!J44</f>
        <v>320</v>
      </c>
      <c r="J42" s="16">
        <f>'[3]23'!K44</f>
        <v>0</v>
      </c>
      <c r="K42" s="16">
        <f>'[3]23'!L44</f>
        <v>421.15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741.15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421.15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741.15</v>
      </c>
      <c r="X42" s="8">
        <f t="shared" si="4"/>
        <v>22.97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22.97</v>
      </c>
      <c r="AE42" s="8">
        <f t="shared" si="11"/>
        <v>22.97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22.97</v>
      </c>
      <c r="AL42" s="8">
        <f t="shared" si="31"/>
        <v>274.05999999999995</v>
      </c>
      <c r="AM42" s="8">
        <f t="shared" si="31"/>
        <v>0</v>
      </c>
      <c r="AN42" s="8">
        <f t="shared" si="31"/>
        <v>421.15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695.20999999999992</v>
      </c>
      <c r="AT42" s="8">
        <v>22.16</v>
      </c>
      <c r="AU42" s="8">
        <v>22.16</v>
      </c>
      <c r="AW42" s="203">
        <v>22.97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22.97</v>
      </c>
      <c r="BD42" s="203">
        <v>22.97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22.97</v>
      </c>
      <c r="BL42" s="8">
        <f t="shared" si="21"/>
        <v>22.16</v>
      </c>
      <c r="BM42" s="8">
        <f t="shared" si="22"/>
        <v>22.16</v>
      </c>
      <c r="BN42" s="8">
        <f t="shared" si="23"/>
        <v>22.97</v>
      </c>
      <c r="BO42" s="8">
        <f t="shared" si="24"/>
        <v>22.97</v>
      </c>
      <c r="BP42" s="138">
        <f t="shared" si="25"/>
        <v>-0.80999999999999872</v>
      </c>
      <c r="BQ42" s="138">
        <f t="shared" si="26"/>
        <v>-0.80999999999999872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900</v>
      </c>
      <c r="E43" s="16">
        <f>'[3]23'!E45</f>
        <v>0</v>
      </c>
      <c r="F43" s="16">
        <f>'[3]23'!F45</f>
        <v>0</v>
      </c>
      <c r="G43" s="16">
        <f>'[3]23'!G45</f>
        <v>0</v>
      </c>
      <c r="H43" s="17">
        <f t="shared" si="27"/>
        <v>1220</v>
      </c>
      <c r="I43" s="15">
        <f>'[3]23'!J45</f>
        <v>320</v>
      </c>
      <c r="J43" s="16">
        <f>'[3]23'!K45</f>
        <v>0</v>
      </c>
      <c r="K43" s="16">
        <f>'[3]23'!L45</f>
        <v>421.15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741.15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421.15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741.15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421.15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695.20999999999992</v>
      </c>
      <c r="AT43" s="8">
        <v>22.16</v>
      </c>
      <c r="AU43" s="8">
        <v>22.16</v>
      </c>
      <c r="AW43" s="203">
        <v>22.97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22.97</v>
      </c>
      <c r="BD43" s="203">
        <v>22.97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22.97</v>
      </c>
      <c r="BL43" s="8">
        <f t="shared" si="21"/>
        <v>22.16</v>
      </c>
      <c r="BM43" s="8">
        <f t="shared" si="22"/>
        <v>22.16</v>
      </c>
      <c r="BN43" s="8">
        <f t="shared" si="23"/>
        <v>22.97</v>
      </c>
      <c r="BO43" s="8">
        <f t="shared" si="24"/>
        <v>22.97</v>
      </c>
      <c r="BP43" s="138">
        <f t="shared" si="25"/>
        <v>-0.80999999999999872</v>
      </c>
      <c r="BQ43" s="138">
        <f t="shared" si="26"/>
        <v>-0.80999999999999872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900</v>
      </c>
      <c r="E44" s="16">
        <f>'[3]23'!E46</f>
        <v>0</v>
      </c>
      <c r="F44" s="16">
        <f>'[3]23'!F46</f>
        <v>0</v>
      </c>
      <c r="G44" s="16">
        <f>'[3]23'!G46</f>
        <v>0</v>
      </c>
      <c r="H44" s="17">
        <f t="shared" si="27"/>
        <v>1220</v>
      </c>
      <c r="I44" s="15">
        <f>'[3]23'!J46</f>
        <v>320</v>
      </c>
      <c r="J44" s="16">
        <f>'[3]23'!K46</f>
        <v>0</v>
      </c>
      <c r="K44" s="16">
        <f>'[3]23'!L46</f>
        <v>421.15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741.15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421.15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741.15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421.15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695.20999999999992</v>
      </c>
      <c r="AT44" s="8">
        <v>22.16</v>
      </c>
      <c r="AU44" s="8">
        <v>22.16</v>
      </c>
      <c r="AW44" s="203">
        <v>22.97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22.97</v>
      </c>
      <c r="BD44" s="203">
        <v>22.97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22.97</v>
      </c>
      <c r="BL44" s="8">
        <f t="shared" si="21"/>
        <v>22.16</v>
      </c>
      <c r="BM44" s="8">
        <f t="shared" si="22"/>
        <v>22.16</v>
      </c>
      <c r="BN44" s="8">
        <f t="shared" si="23"/>
        <v>22.97</v>
      </c>
      <c r="BO44" s="8">
        <f t="shared" si="24"/>
        <v>22.97</v>
      </c>
      <c r="BP44" s="138">
        <f t="shared" si="25"/>
        <v>-0.80999999999999872</v>
      </c>
      <c r="BQ44" s="138">
        <f t="shared" si="26"/>
        <v>-0.80999999999999872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900</v>
      </c>
      <c r="E45" s="16">
        <f>'[3]23'!E47</f>
        <v>0</v>
      </c>
      <c r="F45" s="16">
        <f>'[3]23'!F47</f>
        <v>0</v>
      </c>
      <c r="G45" s="16">
        <f>'[3]23'!G47</f>
        <v>0</v>
      </c>
      <c r="H45" s="17">
        <f t="shared" si="27"/>
        <v>1220</v>
      </c>
      <c r="I45" s="15">
        <f>'[3]23'!J47</f>
        <v>320</v>
      </c>
      <c r="J45" s="16">
        <f>'[3]23'!K47</f>
        <v>0</v>
      </c>
      <c r="K45" s="16">
        <f>'[3]23'!L47</f>
        <v>421.15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741.15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421.15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741.15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421.15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695.20999999999992</v>
      </c>
      <c r="AT45" s="8">
        <v>22.16</v>
      </c>
      <c r="AU45" s="8">
        <v>22.16</v>
      </c>
      <c r="AW45" s="203">
        <v>22.97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22.97</v>
      </c>
      <c r="BD45" s="203">
        <v>22.97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22.97</v>
      </c>
      <c r="BL45" s="8">
        <f t="shared" si="21"/>
        <v>22.16</v>
      </c>
      <c r="BM45" s="8">
        <f t="shared" si="22"/>
        <v>22.16</v>
      </c>
      <c r="BN45" s="8">
        <f t="shared" si="23"/>
        <v>22.97</v>
      </c>
      <c r="BO45" s="8">
        <f t="shared" si="24"/>
        <v>22.97</v>
      </c>
      <c r="BP45" s="138">
        <f t="shared" si="25"/>
        <v>-0.80999999999999872</v>
      </c>
      <c r="BQ45" s="138">
        <f t="shared" si="26"/>
        <v>-0.80999999999999872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900</v>
      </c>
      <c r="E46" s="16">
        <f>'[3]23'!E48</f>
        <v>0</v>
      </c>
      <c r="F46" s="16">
        <f>'[3]23'!F48</f>
        <v>0</v>
      </c>
      <c r="G46" s="16">
        <f>'[3]23'!G48</f>
        <v>0</v>
      </c>
      <c r="H46" s="17">
        <f t="shared" si="27"/>
        <v>1220</v>
      </c>
      <c r="I46" s="15">
        <f>'[3]23'!J48</f>
        <v>320</v>
      </c>
      <c r="J46" s="16">
        <f>'[3]23'!K48</f>
        <v>0</v>
      </c>
      <c r="K46" s="16">
        <f>'[3]23'!L48</f>
        <v>421.15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741.15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421.15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741.15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421.15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695.20999999999992</v>
      </c>
      <c r="AT46" s="8">
        <v>22.16</v>
      </c>
      <c r="AU46" s="8">
        <v>22.16</v>
      </c>
      <c r="AW46" s="203">
        <v>22.97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22.97</v>
      </c>
      <c r="BD46" s="203">
        <v>22.97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22.97</v>
      </c>
      <c r="BL46" s="8">
        <f t="shared" si="21"/>
        <v>22.16</v>
      </c>
      <c r="BM46" s="8">
        <f t="shared" si="22"/>
        <v>22.16</v>
      </c>
      <c r="BN46" s="8">
        <f t="shared" si="23"/>
        <v>22.97</v>
      </c>
      <c r="BO46" s="8">
        <f t="shared" si="24"/>
        <v>22.97</v>
      </c>
      <c r="BP46" s="138">
        <f t="shared" si="25"/>
        <v>-0.80999999999999872</v>
      </c>
      <c r="BQ46" s="138">
        <f t="shared" si="26"/>
        <v>-0.80999999999999872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900</v>
      </c>
      <c r="E47" s="16">
        <f>'[3]23'!E49</f>
        <v>0</v>
      </c>
      <c r="F47" s="16">
        <f>'[3]23'!F49</f>
        <v>0</v>
      </c>
      <c r="G47" s="16">
        <f>'[3]23'!G49</f>
        <v>0</v>
      </c>
      <c r="H47" s="17">
        <f t="shared" si="27"/>
        <v>1220</v>
      </c>
      <c r="I47" s="15">
        <f>'[3]23'!J49</f>
        <v>320</v>
      </c>
      <c r="J47" s="16">
        <f>'[3]23'!K49</f>
        <v>0</v>
      </c>
      <c r="K47" s="16">
        <f>'[3]23'!L49</f>
        <v>421.15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741.15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421.15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741.15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421.15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695.20999999999992</v>
      </c>
      <c r="AT47" s="8">
        <v>22.16</v>
      </c>
      <c r="AU47" s="8">
        <v>22.16</v>
      </c>
      <c r="AW47" s="203">
        <v>22.97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22.97</v>
      </c>
      <c r="BD47" s="203">
        <v>22.97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22.97</v>
      </c>
      <c r="BL47" s="8">
        <f t="shared" si="21"/>
        <v>22.16</v>
      </c>
      <c r="BM47" s="8">
        <f t="shared" si="22"/>
        <v>22.16</v>
      </c>
      <c r="BN47" s="8">
        <f t="shared" si="23"/>
        <v>22.97</v>
      </c>
      <c r="BO47" s="8">
        <f t="shared" si="24"/>
        <v>22.97</v>
      </c>
      <c r="BP47" s="138">
        <f t="shared" si="25"/>
        <v>-0.80999999999999872</v>
      </c>
      <c r="BQ47" s="138">
        <f t="shared" si="26"/>
        <v>-0.80999999999999872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900</v>
      </c>
      <c r="E48" s="16">
        <f>'[3]23'!E50</f>
        <v>0</v>
      </c>
      <c r="F48" s="16">
        <f>'[3]23'!F50</f>
        <v>0</v>
      </c>
      <c r="G48" s="16">
        <f>'[3]23'!G50</f>
        <v>0</v>
      </c>
      <c r="H48" s="17">
        <f t="shared" si="27"/>
        <v>1220</v>
      </c>
      <c r="I48" s="15">
        <f>'[3]23'!J50</f>
        <v>320</v>
      </c>
      <c r="J48" s="16">
        <f>'[3]23'!K50</f>
        <v>0</v>
      </c>
      <c r="K48" s="16">
        <f>'[3]23'!L50</f>
        <v>421.15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741.15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421.15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741.15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421.15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695.20999999999992</v>
      </c>
      <c r="AT48" s="8">
        <v>22.16</v>
      </c>
      <c r="AU48" s="8">
        <v>22.16</v>
      </c>
      <c r="AW48" s="203">
        <v>22.97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22.97</v>
      </c>
      <c r="BD48" s="203">
        <v>22.97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22.97</v>
      </c>
      <c r="BL48" s="8">
        <f t="shared" si="21"/>
        <v>22.16</v>
      </c>
      <c r="BM48" s="8">
        <f t="shared" si="22"/>
        <v>22.16</v>
      </c>
      <c r="BN48" s="8">
        <f t="shared" si="23"/>
        <v>22.97</v>
      </c>
      <c r="BO48" s="8">
        <f t="shared" si="24"/>
        <v>22.97</v>
      </c>
      <c r="BP48" s="138">
        <f t="shared" si="25"/>
        <v>-0.80999999999999872</v>
      </c>
      <c r="BQ48" s="138">
        <f t="shared" si="26"/>
        <v>-0.80999999999999872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900</v>
      </c>
      <c r="E49" s="16">
        <f>'[3]23'!E51</f>
        <v>0</v>
      </c>
      <c r="F49" s="16">
        <f>'[3]23'!F51</f>
        <v>0</v>
      </c>
      <c r="G49" s="16">
        <f>'[3]23'!G51</f>
        <v>0</v>
      </c>
      <c r="H49" s="17">
        <f t="shared" si="27"/>
        <v>1220</v>
      </c>
      <c r="I49" s="15">
        <f>'[3]23'!J51</f>
        <v>320</v>
      </c>
      <c r="J49" s="16">
        <f>'[3]23'!K51</f>
        <v>0</v>
      </c>
      <c r="K49" s="16">
        <f>'[3]23'!L51</f>
        <v>421.15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741.15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421.15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741.15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421.15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695.20999999999992</v>
      </c>
      <c r="AT49" s="8">
        <v>22.16</v>
      </c>
      <c r="AU49" s="8">
        <v>22.16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22.16</v>
      </c>
      <c r="BM49" s="8">
        <f t="shared" si="22"/>
        <v>22.16</v>
      </c>
      <c r="BN49" s="8">
        <f t="shared" si="23"/>
        <v>22.97</v>
      </c>
      <c r="BO49" s="8">
        <f t="shared" si="24"/>
        <v>22.97</v>
      </c>
      <c r="BP49" s="138">
        <f t="shared" si="25"/>
        <v>-0.80999999999999872</v>
      </c>
      <c r="BQ49" s="138">
        <f t="shared" si="26"/>
        <v>-0.80999999999999872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900</v>
      </c>
      <c r="E50" s="16">
        <f>'[3]23'!E52</f>
        <v>0</v>
      </c>
      <c r="F50" s="16">
        <f>'[3]23'!F52</f>
        <v>0</v>
      </c>
      <c r="G50" s="16">
        <f>'[3]23'!G52</f>
        <v>0</v>
      </c>
      <c r="H50" s="17">
        <f t="shared" si="27"/>
        <v>1220</v>
      </c>
      <c r="I50" s="15">
        <f>'[3]23'!J52</f>
        <v>320</v>
      </c>
      <c r="J50" s="16">
        <f>'[3]23'!K52</f>
        <v>0</v>
      </c>
      <c r="K50" s="16">
        <f>'[3]23'!L52</f>
        <v>421.15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741.15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421.15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741.15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421.15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695.20999999999992</v>
      </c>
      <c r="AT50" s="8">
        <v>22.16</v>
      </c>
      <c r="AU50" s="8">
        <v>22.16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22.16</v>
      </c>
      <c r="BM50" s="8">
        <f t="shared" si="22"/>
        <v>22.16</v>
      </c>
      <c r="BN50" s="8">
        <f t="shared" si="23"/>
        <v>22.97</v>
      </c>
      <c r="BO50" s="8">
        <f t="shared" si="24"/>
        <v>22.97</v>
      </c>
      <c r="BP50" s="138">
        <f t="shared" si="25"/>
        <v>-0.80999999999999872</v>
      </c>
      <c r="BQ50" s="138">
        <f t="shared" si="26"/>
        <v>-0.80999999999999872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900</v>
      </c>
      <c r="E51" s="16">
        <f>'[3]23'!E53</f>
        <v>0</v>
      </c>
      <c r="F51" s="16">
        <f>'[3]23'!F53</f>
        <v>0</v>
      </c>
      <c r="G51" s="16">
        <f>'[3]23'!G53</f>
        <v>0</v>
      </c>
      <c r="H51" s="17">
        <f t="shared" si="27"/>
        <v>1220</v>
      </c>
      <c r="I51" s="15">
        <f>'[3]23'!J53</f>
        <v>320</v>
      </c>
      <c r="J51" s="16">
        <f>'[3]23'!K53</f>
        <v>0</v>
      </c>
      <c r="K51" s="16">
        <f>'[3]23'!L53</f>
        <v>421.15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741.15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421.15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741.15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421.15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695.20999999999992</v>
      </c>
      <c r="AT51" s="8">
        <v>22.16</v>
      </c>
      <c r="AU51" s="8">
        <v>22.16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22.16</v>
      </c>
      <c r="BM51" s="8">
        <f t="shared" si="22"/>
        <v>22.16</v>
      </c>
      <c r="BN51" s="8">
        <f t="shared" si="23"/>
        <v>22.97</v>
      </c>
      <c r="BO51" s="8">
        <f t="shared" si="24"/>
        <v>22.97</v>
      </c>
      <c r="BP51" s="138">
        <f t="shared" si="25"/>
        <v>-0.80999999999999872</v>
      </c>
      <c r="BQ51" s="138">
        <f t="shared" si="26"/>
        <v>-0.80999999999999872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900</v>
      </c>
      <c r="E52" s="16">
        <f>'[3]23'!E54</f>
        <v>0</v>
      </c>
      <c r="F52" s="16">
        <f>'[3]23'!F54</f>
        <v>0</v>
      </c>
      <c r="G52" s="16">
        <f>'[3]23'!G54</f>
        <v>0</v>
      </c>
      <c r="H52" s="17">
        <f t="shared" si="27"/>
        <v>1220</v>
      </c>
      <c r="I52" s="15">
        <f>'[3]23'!J54</f>
        <v>320</v>
      </c>
      <c r="J52" s="16">
        <f>'[3]23'!K54</f>
        <v>0</v>
      </c>
      <c r="K52" s="16">
        <f>'[3]23'!L54</f>
        <v>421.15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741.15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421.15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741.15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421.15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695.20999999999992</v>
      </c>
      <c r="AT52" s="8">
        <v>22.16</v>
      </c>
      <c r="AU52" s="8">
        <v>22.16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22.16</v>
      </c>
      <c r="BM52" s="8">
        <f t="shared" si="22"/>
        <v>22.16</v>
      </c>
      <c r="BN52" s="8">
        <f t="shared" si="23"/>
        <v>22.97</v>
      </c>
      <c r="BO52" s="8">
        <f t="shared" si="24"/>
        <v>22.97</v>
      </c>
      <c r="BP52" s="138">
        <f t="shared" si="25"/>
        <v>-0.80999999999999872</v>
      </c>
      <c r="BQ52" s="138">
        <f t="shared" si="26"/>
        <v>-0.80999999999999872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900</v>
      </c>
      <c r="E53" s="16">
        <f>'[3]23'!E55</f>
        <v>0</v>
      </c>
      <c r="F53" s="16">
        <f>'[3]23'!F55</f>
        <v>0</v>
      </c>
      <c r="G53" s="16">
        <f>'[3]23'!G55</f>
        <v>0</v>
      </c>
      <c r="H53" s="17">
        <f t="shared" si="27"/>
        <v>1220</v>
      </c>
      <c r="I53" s="15">
        <f>'[3]23'!J55</f>
        <v>320</v>
      </c>
      <c r="J53" s="16">
        <f>'[3]23'!K55</f>
        <v>0</v>
      </c>
      <c r="K53" s="16">
        <f>'[3]23'!L55</f>
        <v>421.15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741.15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421.15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741.15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421.15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695.20999999999992</v>
      </c>
      <c r="AT53" s="8">
        <v>22.16</v>
      </c>
      <c r="AU53" s="8">
        <v>22.16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22.16</v>
      </c>
      <c r="BM53" s="8">
        <f t="shared" si="22"/>
        <v>22.16</v>
      </c>
      <c r="BN53" s="8">
        <f t="shared" si="23"/>
        <v>22.97</v>
      </c>
      <c r="BO53" s="8">
        <f t="shared" si="24"/>
        <v>22.97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900</v>
      </c>
      <c r="E54" s="16">
        <f>'[3]23'!E56</f>
        <v>0</v>
      </c>
      <c r="F54" s="16">
        <f>'[3]23'!F56</f>
        <v>0</v>
      </c>
      <c r="G54" s="16">
        <f>'[3]23'!G56</f>
        <v>0</v>
      </c>
      <c r="H54" s="17">
        <f t="shared" si="27"/>
        <v>1220</v>
      </c>
      <c r="I54" s="15">
        <f>'[3]23'!J56</f>
        <v>320</v>
      </c>
      <c r="J54" s="16">
        <f>'[3]23'!K56</f>
        <v>0</v>
      </c>
      <c r="K54" s="16">
        <f>'[3]23'!L56</f>
        <v>421.15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741.15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421.15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741.15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421.15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695.20999999999992</v>
      </c>
      <c r="AT54" s="8">
        <v>22.16</v>
      </c>
      <c r="AU54" s="8">
        <v>22.16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22.16</v>
      </c>
      <c r="BM54" s="8">
        <f t="shared" si="22"/>
        <v>22.16</v>
      </c>
      <c r="BN54" s="8">
        <f t="shared" si="23"/>
        <v>22.97</v>
      </c>
      <c r="BO54" s="8">
        <f t="shared" si="24"/>
        <v>22.97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900</v>
      </c>
      <c r="E55" s="16">
        <f>'[3]23'!E57</f>
        <v>0</v>
      </c>
      <c r="F55" s="16">
        <f>'[3]23'!F57</f>
        <v>0</v>
      </c>
      <c r="G55" s="16">
        <f>'[3]23'!G57</f>
        <v>0</v>
      </c>
      <c r="H55" s="17">
        <f t="shared" si="27"/>
        <v>1220</v>
      </c>
      <c r="I55" s="15">
        <f>'[3]23'!J57</f>
        <v>320</v>
      </c>
      <c r="J55" s="16">
        <f>'[3]23'!K57</f>
        <v>0</v>
      </c>
      <c r="K55" s="16">
        <f>'[3]23'!L57</f>
        <v>421.15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741.15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421.15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741.15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421.15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695.20999999999992</v>
      </c>
      <c r="AT55" s="8">
        <v>22.16</v>
      </c>
      <c r="AU55" s="8">
        <v>22.16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22.16</v>
      </c>
      <c r="BM55" s="8">
        <f t="shared" si="22"/>
        <v>22.16</v>
      </c>
      <c r="BN55" s="8">
        <f t="shared" si="23"/>
        <v>22.97</v>
      </c>
      <c r="BO55" s="8">
        <f t="shared" si="24"/>
        <v>22.97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900</v>
      </c>
      <c r="E56" s="16">
        <f>'[3]23'!E58</f>
        <v>0</v>
      </c>
      <c r="F56" s="16">
        <f>'[3]23'!F58</f>
        <v>0</v>
      </c>
      <c r="G56" s="16">
        <f>'[3]23'!G58</f>
        <v>0</v>
      </c>
      <c r="H56" s="17">
        <f t="shared" si="27"/>
        <v>1220</v>
      </c>
      <c r="I56" s="15">
        <f>'[3]23'!J58</f>
        <v>320</v>
      </c>
      <c r="J56" s="16">
        <f>'[3]23'!K58</f>
        <v>0</v>
      </c>
      <c r="K56" s="16">
        <f>'[3]23'!L58</f>
        <v>421.15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741.15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421.15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741.15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421.15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695.20999999999992</v>
      </c>
      <c r="AT56" s="8">
        <v>22.16</v>
      </c>
      <c r="AU56" s="8">
        <v>22.16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22.16</v>
      </c>
      <c r="BM56" s="8">
        <f t="shared" si="22"/>
        <v>22.16</v>
      </c>
      <c r="BN56" s="8">
        <f t="shared" si="23"/>
        <v>22.97</v>
      </c>
      <c r="BO56" s="8">
        <f t="shared" si="24"/>
        <v>22.97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900</v>
      </c>
      <c r="E57" s="16">
        <f>'[3]23'!E59</f>
        <v>0</v>
      </c>
      <c r="F57" s="16">
        <f>'[3]23'!F59</f>
        <v>0</v>
      </c>
      <c r="G57" s="16">
        <f>'[3]23'!G59</f>
        <v>0</v>
      </c>
      <c r="H57" s="17">
        <f t="shared" si="27"/>
        <v>1220</v>
      </c>
      <c r="I57" s="15">
        <f>'[3]23'!J59</f>
        <v>320</v>
      </c>
      <c r="J57" s="16">
        <f>'[3]23'!K59</f>
        <v>0</v>
      </c>
      <c r="K57" s="16">
        <f>'[3]23'!L59</f>
        <v>421.15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741.15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421.15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741.15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421.15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695.20999999999992</v>
      </c>
      <c r="AT57" s="8">
        <v>22.16</v>
      </c>
      <c r="AU57" s="8">
        <v>22.16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22.16</v>
      </c>
      <c r="BM57" s="8">
        <f t="shared" si="22"/>
        <v>22.16</v>
      </c>
      <c r="BN57" s="8">
        <f t="shared" si="23"/>
        <v>22.97</v>
      </c>
      <c r="BO57" s="8">
        <f t="shared" si="24"/>
        <v>22.97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900</v>
      </c>
      <c r="E58" s="16">
        <f>'[3]23'!E60</f>
        <v>0</v>
      </c>
      <c r="F58" s="16">
        <f>'[3]23'!F60</f>
        <v>0</v>
      </c>
      <c r="G58" s="16">
        <f>'[3]23'!G60</f>
        <v>0</v>
      </c>
      <c r="H58" s="17">
        <f t="shared" si="27"/>
        <v>1220</v>
      </c>
      <c r="I58" s="15">
        <f>'[3]23'!J60</f>
        <v>320</v>
      </c>
      <c r="J58" s="16">
        <f>'[3]23'!K60</f>
        <v>0</v>
      </c>
      <c r="K58" s="16">
        <f>'[3]23'!L60</f>
        <v>421.15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741.15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421.15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741.15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421.15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695.20999999999992</v>
      </c>
      <c r="AT58" s="8">
        <v>22.16</v>
      </c>
      <c r="AU58" s="8">
        <v>22.16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22.16</v>
      </c>
      <c r="BM58" s="8">
        <f t="shared" si="22"/>
        <v>22.16</v>
      </c>
      <c r="BN58" s="8">
        <f t="shared" si="23"/>
        <v>22.97</v>
      </c>
      <c r="BO58" s="8">
        <f t="shared" si="24"/>
        <v>22.97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900</v>
      </c>
      <c r="E59" s="16">
        <f>'[3]23'!E61</f>
        <v>0</v>
      </c>
      <c r="F59" s="16">
        <f>'[3]23'!F61</f>
        <v>0</v>
      </c>
      <c r="G59" s="16">
        <f>'[3]23'!G61</f>
        <v>0</v>
      </c>
      <c r="H59" s="17">
        <f t="shared" si="27"/>
        <v>1220</v>
      </c>
      <c r="I59" s="15">
        <f>'[3]23'!J61</f>
        <v>320</v>
      </c>
      <c r="J59" s="16">
        <f>'[3]23'!K61</f>
        <v>0</v>
      </c>
      <c r="K59" s="16">
        <f>'[3]23'!L61</f>
        <v>421.15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741.15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421.15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741.15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421.15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695.20999999999992</v>
      </c>
      <c r="AT59" s="8">
        <v>22.16</v>
      </c>
      <c r="AU59" s="8">
        <v>22.16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22.16</v>
      </c>
      <c r="BM59" s="8">
        <f t="shared" si="22"/>
        <v>22.16</v>
      </c>
      <c r="BN59" s="8">
        <f t="shared" si="23"/>
        <v>22.97</v>
      </c>
      <c r="BO59" s="8">
        <f t="shared" si="24"/>
        <v>22.97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900</v>
      </c>
      <c r="E60" s="16">
        <f>'[3]23'!E62</f>
        <v>0</v>
      </c>
      <c r="F60" s="16">
        <f>'[3]23'!F62</f>
        <v>0</v>
      </c>
      <c r="G60" s="16">
        <f>'[3]23'!G62</f>
        <v>0</v>
      </c>
      <c r="H60" s="17">
        <f t="shared" si="27"/>
        <v>1220</v>
      </c>
      <c r="I60" s="15">
        <f>'[3]23'!J62</f>
        <v>320</v>
      </c>
      <c r="J60" s="16">
        <f>'[3]23'!K62</f>
        <v>0</v>
      </c>
      <c r="K60" s="16">
        <f>'[3]23'!L62</f>
        <v>421.15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741.15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421.15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741.15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421.15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695.20999999999992</v>
      </c>
      <c r="AT60" s="8">
        <v>22.16</v>
      </c>
      <c r="AU60" s="8">
        <v>22.16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22.16</v>
      </c>
      <c r="BM60" s="8">
        <f t="shared" si="22"/>
        <v>22.16</v>
      </c>
      <c r="BN60" s="8">
        <f t="shared" si="23"/>
        <v>22.97</v>
      </c>
      <c r="BO60" s="8">
        <f t="shared" si="24"/>
        <v>22.97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900</v>
      </c>
      <c r="E61" s="16">
        <f>'[3]23'!E63</f>
        <v>0</v>
      </c>
      <c r="F61" s="16">
        <f>'[3]23'!F63</f>
        <v>0</v>
      </c>
      <c r="G61" s="16">
        <f>'[3]23'!G63</f>
        <v>0</v>
      </c>
      <c r="H61" s="17">
        <f t="shared" si="27"/>
        <v>1220</v>
      </c>
      <c r="I61" s="15">
        <f>'[3]23'!J63</f>
        <v>320</v>
      </c>
      <c r="J61" s="16">
        <f>'[3]23'!K63</f>
        <v>0</v>
      </c>
      <c r="K61" s="16">
        <f>'[3]23'!L63</f>
        <v>421.15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741.15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421.15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741.15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421.15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695.20999999999992</v>
      </c>
      <c r="AT61" s="8">
        <v>22.16</v>
      </c>
      <c r="AU61" s="8">
        <v>22.16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22.16</v>
      </c>
      <c r="BM61" s="8">
        <f t="shared" si="22"/>
        <v>22.16</v>
      </c>
      <c r="BN61" s="8">
        <f t="shared" si="23"/>
        <v>22.97</v>
      </c>
      <c r="BO61" s="8">
        <f t="shared" si="24"/>
        <v>22.97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900</v>
      </c>
      <c r="E62" s="16">
        <f>'[3]23'!E64</f>
        <v>0</v>
      </c>
      <c r="F62" s="16">
        <f>'[3]23'!F64</f>
        <v>0</v>
      </c>
      <c r="G62" s="16">
        <f>'[3]23'!G64</f>
        <v>0</v>
      </c>
      <c r="H62" s="17">
        <f t="shared" si="27"/>
        <v>1220</v>
      </c>
      <c r="I62" s="15">
        <f>'[3]23'!J64</f>
        <v>320</v>
      </c>
      <c r="J62" s="16">
        <f>'[3]23'!K64</f>
        <v>0</v>
      </c>
      <c r="K62" s="16">
        <f>'[3]23'!L64</f>
        <v>421.15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741.15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421.15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741.15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421.15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695.20999999999992</v>
      </c>
      <c r="AT62" s="8">
        <v>22.16</v>
      </c>
      <c r="AU62" s="8">
        <v>22.16</v>
      </c>
      <c r="AW62" s="203">
        <v>22.97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22.97</v>
      </c>
      <c r="BD62" s="203">
        <v>22.97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22.97</v>
      </c>
      <c r="BL62" s="8">
        <f t="shared" si="21"/>
        <v>22.16</v>
      </c>
      <c r="BM62" s="8">
        <f t="shared" si="22"/>
        <v>22.16</v>
      </c>
      <c r="BN62" s="8">
        <f t="shared" si="23"/>
        <v>22.97</v>
      </c>
      <c r="BO62" s="8">
        <f t="shared" si="24"/>
        <v>22.97</v>
      </c>
      <c r="BP62" s="138">
        <f t="shared" si="25"/>
        <v>-0.80999999999999872</v>
      </c>
      <c r="BQ62" s="138">
        <f t="shared" si="26"/>
        <v>-0.80999999999999872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900</v>
      </c>
      <c r="E63" s="16">
        <f>'[3]23'!E65</f>
        <v>0</v>
      </c>
      <c r="F63" s="16">
        <f>'[3]23'!F65</f>
        <v>0</v>
      </c>
      <c r="G63" s="16">
        <f>'[3]23'!G65</f>
        <v>0</v>
      </c>
      <c r="H63" s="17">
        <f t="shared" si="27"/>
        <v>1220</v>
      </c>
      <c r="I63" s="15">
        <f>'[3]23'!J65</f>
        <v>320</v>
      </c>
      <c r="J63" s="16">
        <f>'[3]23'!K65</f>
        <v>0</v>
      </c>
      <c r="K63" s="16">
        <f>'[3]23'!L65</f>
        <v>421.15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741.15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421.15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741.15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13.95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13.95</v>
      </c>
      <c r="AL63" s="8">
        <f t="shared" si="35"/>
        <v>274.05</v>
      </c>
      <c r="AM63" s="8">
        <f t="shared" si="35"/>
        <v>0</v>
      </c>
      <c r="AN63" s="8">
        <f t="shared" si="35"/>
        <v>421.15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695.2</v>
      </c>
      <c r="AT63" s="8">
        <v>30.87</v>
      </c>
      <c r="AU63" s="8">
        <v>13.46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13.95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13.95</v>
      </c>
      <c r="BL63" s="8">
        <f t="shared" si="21"/>
        <v>30.87</v>
      </c>
      <c r="BM63" s="8">
        <f t="shared" si="22"/>
        <v>13.46</v>
      </c>
      <c r="BN63" s="8">
        <f t="shared" si="23"/>
        <v>32</v>
      </c>
      <c r="BO63" s="8">
        <f t="shared" si="24"/>
        <v>13.95</v>
      </c>
      <c r="BP63" s="138">
        <f t="shared" si="25"/>
        <v>-1.129999999999999</v>
      </c>
      <c r="BQ63" s="138">
        <f t="shared" si="26"/>
        <v>-0.48999999999999844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900</v>
      </c>
      <c r="E64" s="16">
        <f>'[3]23'!E66</f>
        <v>0</v>
      </c>
      <c r="F64" s="16">
        <f>'[3]23'!F66</f>
        <v>0</v>
      </c>
      <c r="G64" s="16">
        <f>'[3]23'!G66</f>
        <v>0</v>
      </c>
      <c r="H64" s="17">
        <f t="shared" si="27"/>
        <v>1220</v>
      </c>
      <c r="I64" s="15">
        <f>'[3]23'!J66</f>
        <v>320</v>
      </c>
      <c r="J64" s="16">
        <f>'[3]23'!K66</f>
        <v>0</v>
      </c>
      <c r="K64" s="16">
        <f>'[3]23'!L66</f>
        <v>421.15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741.15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421.15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741.15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13.95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13.95</v>
      </c>
      <c r="AL64" s="8">
        <f t="shared" si="35"/>
        <v>274.05</v>
      </c>
      <c r="AM64" s="8">
        <f t="shared" si="35"/>
        <v>0</v>
      </c>
      <c r="AN64" s="8">
        <f t="shared" si="35"/>
        <v>421.15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695.2</v>
      </c>
      <c r="AT64" s="8">
        <v>30.87</v>
      </c>
      <c r="AU64" s="8">
        <v>13.46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13.95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13.95</v>
      </c>
      <c r="BL64" s="8">
        <f t="shared" si="21"/>
        <v>30.87</v>
      </c>
      <c r="BM64" s="8">
        <f t="shared" si="22"/>
        <v>13.46</v>
      </c>
      <c r="BN64" s="8">
        <f t="shared" si="23"/>
        <v>32</v>
      </c>
      <c r="BO64" s="8">
        <f t="shared" si="24"/>
        <v>13.95</v>
      </c>
      <c r="BP64" s="138">
        <f t="shared" si="25"/>
        <v>-1.129999999999999</v>
      </c>
      <c r="BQ64" s="138">
        <f t="shared" si="26"/>
        <v>-0.48999999999999844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900</v>
      </c>
      <c r="E65" s="16">
        <f>'[3]23'!E67</f>
        <v>0</v>
      </c>
      <c r="F65" s="16">
        <f>'[3]23'!F67</f>
        <v>0</v>
      </c>
      <c r="G65" s="16">
        <f>'[3]23'!G67</f>
        <v>0</v>
      </c>
      <c r="H65" s="17">
        <f t="shared" si="27"/>
        <v>1220</v>
      </c>
      <c r="I65" s="15">
        <f>'[3]23'!J67</f>
        <v>320</v>
      </c>
      <c r="J65" s="16">
        <f>'[3]23'!K67</f>
        <v>0</v>
      </c>
      <c r="K65" s="16">
        <f>'[3]23'!L67</f>
        <v>421.15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741.15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421.15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741.15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13.95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13.95</v>
      </c>
      <c r="AL65" s="8">
        <f t="shared" si="35"/>
        <v>274.05</v>
      </c>
      <c r="AM65" s="8">
        <f t="shared" si="35"/>
        <v>0</v>
      </c>
      <c r="AN65" s="8">
        <f t="shared" si="35"/>
        <v>421.15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695.2</v>
      </c>
      <c r="AT65" s="8">
        <v>30.87</v>
      </c>
      <c r="AU65" s="8">
        <v>13.46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13.95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13.95</v>
      </c>
      <c r="BL65" s="8">
        <f t="shared" si="21"/>
        <v>30.87</v>
      </c>
      <c r="BM65" s="8">
        <f t="shared" si="22"/>
        <v>13.46</v>
      </c>
      <c r="BN65" s="8">
        <f t="shared" si="23"/>
        <v>32</v>
      </c>
      <c r="BO65" s="8">
        <f t="shared" si="24"/>
        <v>13.95</v>
      </c>
      <c r="BP65" s="138">
        <f t="shared" si="25"/>
        <v>-1.129999999999999</v>
      </c>
      <c r="BQ65" s="138">
        <f t="shared" si="26"/>
        <v>-0.48999999999999844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900</v>
      </c>
      <c r="E66" s="16">
        <f>'[3]23'!E68</f>
        <v>0</v>
      </c>
      <c r="F66" s="16">
        <f>'[3]23'!F68</f>
        <v>0</v>
      </c>
      <c r="G66" s="16">
        <f>'[3]23'!G68</f>
        <v>0</v>
      </c>
      <c r="H66" s="17">
        <f t="shared" si="27"/>
        <v>1220</v>
      </c>
      <c r="I66" s="15">
        <f>'[3]23'!J68</f>
        <v>320</v>
      </c>
      <c r="J66" s="16">
        <f>'[3]23'!K68</f>
        <v>0</v>
      </c>
      <c r="K66" s="16">
        <f>'[3]23'!L68</f>
        <v>421.15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741.15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421.15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741.15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13.95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13.95</v>
      </c>
      <c r="AL66" s="8">
        <f t="shared" si="35"/>
        <v>274.05</v>
      </c>
      <c r="AM66" s="8">
        <f t="shared" si="35"/>
        <v>0</v>
      </c>
      <c r="AN66" s="8">
        <f t="shared" si="35"/>
        <v>421.15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695.2</v>
      </c>
      <c r="AT66" s="8">
        <v>30.87</v>
      </c>
      <c r="AU66" s="8">
        <v>13.46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13.95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13.95</v>
      </c>
      <c r="BL66" s="8">
        <f t="shared" si="21"/>
        <v>30.87</v>
      </c>
      <c r="BM66" s="8">
        <f t="shared" si="22"/>
        <v>13.46</v>
      </c>
      <c r="BN66" s="8">
        <f t="shared" si="23"/>
        <v>32</v>
      </c>
      <c r="BO66" s="8">
        <f t="shared" si="24"/>
        <v>13.95</v>
      </c>
      <c r="BP66" s="138">
        <f t="shared" si="25"/>
        <v>-1.129999999999999</v>
      </c>
      <c r="BQ66" s="138">
        <f t="shared" si="26"/>
        <v>-0.48999999999999844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900</v>
      </c>
      <c r="E67" s="16">
        <f>'[3]23'!E69</f>
        <v>0</v>
      </c>
      <c r="F67" s="16">
        <f>'[3]23'!F69</f>
        <v>0</v>
      </c>
      <c r="G67" s="16">
        <f>'[3]23'!G69</f>
        <v>0</v>
      </c>
      <c r="H67" s="17">
        <f t="shared" si="27"/>
        <v>1220</v>
      </c>
      <c r="I67" s="15">
        <f>'[3]23'!J69</f>
        <v>320</v>
      </c>
      <c r="J67" s="16">
        <f>'[3]23'!K69</f>
        <v>0</v>
      </c>
      <c r="K67" s="16">
        <f>'[3]23'!L69</f>
        <v>421.15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741.15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421.15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741.15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13.95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13.95</v>
      </c>
      <c r="AL67" s="8">
        <f t="shared" si="35"/>
        <v>274.05</v>
      </c>
      <c r="AM67" s="8">
        <f t="shared" si="35"/>
        <v>0</v>
      </c>
      <c r="AN67" s="8">
        <f t="shared" si="35"/>
        <v>421.15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695.2</v>
      </c>
      <c r="AT67" s="8">
        <v>30.87</v>
      </c>
      <c r="AU67" s="8">
        <v>13.46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13.95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13.95</v>
      </c>
      <c r="BL67" s="8">
        <f t="shared" si="21"/>
        <v>30.87</v>
      </c>
      <c r="BM67" s="8">
        <f t="shared" si="22"/>
        <v>13.46</v>
      </c>
      <c r="BN67" s="8">
        <f t="shared" si="23"/>
        <v>32</v>
      </c>
      <c r="BO67" s="8">
        <f t="shared" si="24"/>
        <v>13.95</v>
      </c>
      <c r="BP67" s="138">
        <f t="shared" si="25"/>
        <v>-1.129999999999999</v>
      </c>
      <c r="BQ67" s="138">
        <f t="shared" si="26"/>
        <v>-0.48999999999999844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900</v>
      </c>
      <c r="E68" s="16">
        <f>'[3]23'!E70</f>
        <v>0</v>
      </c>
      <c r="F68" s="16">
        <f>'[3]23'!F70</f>
        <v>0</v>
      </c>
      <c r="G68" s="16">
        <f>'[3]23'!G70</f>
        <v>0</v>
      </c>
      <c r="H68" s="17">
        <f t="shared" si="27"/>
        <v>1220</v>
      </c>
      <c r="I68" s="15">
        <f>'[3]23'!J70</f>
        <v>320</v>
      </c>
      <c r="J68" s="16">
        <f>'[3]23'!K70</f>
        <v>0</v>
      </c>
      <c r="K68" s="16">
        <f>'[3]23'!L70</f>
        <v>421.15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741.15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421.15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741.15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13.95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13.95</v>
      </c>
      <c r="AL68" s="8">
        <f t="shared" si="35"/>
        <v>274.05</v>
      </c>
      <c r="AM68" s="8">
        <f t="shared" si="35"/>
        <v>0</v>
      </c>
      <c r="AN68" s="8">
        <f t="shared" si="35"/>
        <v>421.15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695.2</v>
      </c>
      <c r="AT68" s="8">
        <v>30.87</v>
      </c>
      <c r="AU68" s="8">
        <v>13.46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13.95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13.95</v>
      </c>
      <c r="BL68" s="8">
        <f t="shared" ref="BL68:BL98" si="53">AT68</f>
        <v>30.87</v>
      </c>
      <c r="BM68" s="8">
        <f t="shared" ref="BM68:BM98" si="54">AU68</f>
        <v>13.46</v>
      </c>
      <c r="BN68" s="8">
        <f t="shared" ref="BN68:BN98" si="55">BC68</f>
        <v>32</v>
      </c>
      <c r="BO68" s="8">
        <f t="shared" ref="BO68:BO98" si="56">BJ68</f>
        <v>13.95</v>
      </c>
      <c r="BP68" s="138">
        <f t="shared" ref="BP68:BP98" si="57">BL68-BN68</f>
        <v>-1.129999999999999</v>
      </c>
      <c r="BQ68" s="138">
        <f t="shared" ref="BQ68:BQ98" si="58">BM68-BO68</f>
        <v>-0.48999999999999844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900</v>
      </c>
      <c r="E69" s="16">
        <f>'[3]23'!E71</f>
        <v>0</v>
      </c>
      <c r="F69" s="16">
        <f>'[3]23'!F71</f>
        <v>0</v>
      </c>
      <c r="G69" s="16">
        <f>'[3]23'!G71</f>
        <v>0</v>
      </c>
      <c r="H69" s="17">
        <f t="shared" ref="H69:H98" si="59">SUM(B69:G69)</f>
        <v>1220</v>
      </c>
      <c r="I69" s="15">
        <f>'[3]23'!J71</f>
        <v>320</v>
      </c>
      <c r="J69" s="16">
        <f>'[3]23'!K71</f>
        <v>0</v>
      </c>
      <c r="K69" s="16">
        <f>'[3]23'!L71</f>
        <v>421.15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741.15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421.15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741.15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13.95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13.95</v>
      </c>
      <c r="AL69" s="8">
        <f t="shared" si="35"/>
        <v>274.05</v>
      </c>
      <c r="AM69" s="8">
        <f t="shared" si="35"/>
        <v>0</v>
      </c>
      <c r="AN69" s="8">
        <f t="shared" si="35"/>
        <v>421.15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695.2</v>
      </c>
      <c r="AT69" s="8">
        <v>30.87</v>
      </c>
      <c r="AU69" s="8">
        <v>13.46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13.95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13.95</v>
      </c>
      <c r="BL69" s="8">
        <f t="shared" si="53"/>
        <v>30.87</v>
      </c>
      <c r="BM69" s="8">
        <f t="shared" si="54"/>
        <v>13.46</v>
      </c>
      <c r="BN69" s="8">
        <f t="shared" si="55"/>
        <v>32</v>
      </c>
      <c r="BO69" s="8">
        <f t="shared" si="56"/>
        <v>13.95</v>
      </c>
      <c r="BP69" s="138">
        <f t="shared" si="57"/>
        <v>-1.129999999999999</v>
      </c>
      <c r="BQ69" s="138">
        <f t="shared" si="58"/>
        <v>-0.48999999999999844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900</v>
      </c>
      <c r="E70" s="16">
        <f>'[3]23'!E72</f>
        <v>0</v>
      </c>
      <c r="F70" s="16">
        <f>'[3]23'!F72</f>
        <v>0</v>
      </c>
      <c r="G70" s="16">
        <f>'[3]23'!G72</f>
        <v>0</v>
      </c>
      <c r="H70" s="17">
        <f t="shared" si="59"/>
        <v>1220</v>
      </c>
      <c r="I70" s="15">
        <f>'[3]23'!J72</f>
        <v>320</v>
      </c>
      <c r="J70" s="16">
        <f>'[3]23'!K72</f>
        <v>0</v>
      </c>
      <c r="K70" s="16">
        <f>'[3]23'!L72</f>
        <v>421.15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741.15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421.15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741.15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13.95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13.95</v>
      </c>
      <c r="AL70" s="8">
        <f t="shared" si="35"/>
        <v>274.05</v>
      </c>
      <c r="AM70" s="8">
        <f t="shared" si="35"/>
        <v>0</v>
      </c>
      <c r="AN70" s="8">
        <f t="shared" si="35"/>
        <v>421.15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695.2</v>
      </c>
      <c r="AT70" s="8">
        <v>30.87</v>
      </c>
      <c r="AU70" s="8">
        <v>13.46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13.95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13.95</v>
      </c>
      <c r="BL70" s="8">
        <f t="shared" si="53"/>
        <v>30.87</v>
      </c>
      <c r="BM70" s="8">
        <f t="shared" si="54"/>
        <v>13.46</v>
      </c>
      <c r="BN70" s="8">
        <f t="shared" si="55"/>
        <v>32</v>
      </c>
      <c r="BO70" s="8">
        <f t="shared" si="56"/>
        <v>13.95</v>
      </c>
      <c r="BP70" s="138">
        <f t="shared" si="57"/>
        <v>-1.129999999999999</v>
      </c>
      <c r="BQ70" s="138">
        <f t="shared" si="58"/>
        <v>-0.48999999999999844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900</v>
      </c>
      <c r="E71" s="16">
        <f>'[3]23'!E73</f>
        <v>0</v>
      </c>
      <c r="F71" s="16">
        <f>'[3]23'!F73</f>
        <v>0</v>
      </c>
      <c r="G71" s="16">
        <f>'[3]23'!G73</f>
        <v>0</v>
      </c>
      <c r="H71" s="17">
        <f t="shared" si="59"/>
        <v>1220</v>
      </c>
      <c r="I71" s="15">
        <f>'[3]23'!J73</f>
        <v>320</v>
      </c>
      <c r="J71" s="16">
        <f>'[3]23'!K73</f>
        <v>0</v>
      </c>
      <c r="K71" s="16">
        <f>'[3]23'!L73</f>
        <v>421.15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741.15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421.15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741.15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13.95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13.95</v>
      </c>
      <c r="AL71" s="8">
        <f t="shared" si="35"/>
        <v>274.05</v>
      </c>
      <c r="AM71" s="8">
        <f t="shared" si="35"/>
        <v>0</v>
      </c>
      <c r="AN71" s="8">
        <f t="shared" si="35"/>
        <v>421.15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695.2</v>
      </c>
      <c r="AT71" s="8">
        <v>30.87</v>
      </c>
      <c r="AU71" s="8">
        <v>13.46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13.95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13.95</v>
      </c>
      <c r="BL71" s="8">
        <f t="shared" si="53"/>
        <v>30.87</v>
      </c>
      <c r="BM71" s="8">
        <f t="shared" si="54"/>
        <v>13.46</v>
      </c>
      <c r="BN71" s="8">
        <f t="shared" si="55"/>
        <v>32</v>
      </c>
      <c r="BO71" s="8">
        <f t="shared" si="56"/>
        <v>13.95</v>
      </c>
      <c r="BP71" s="138">
        <f t="shared" si="57"/>
        <v>-1.129999999999999</v>
      </c>
      <c r="BQ71" s="138">
        <f t="shared" si="58"/>
        <v>-0.48999999999999844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900</v>
      </c>
      <c r="E72" s="16">
        <f>'[3]23'!E74</f>
        <v>0</v>
      </c>
      <c r="F72" s="16">
        <f>'[3]23'!F74</f>
        <v>0</v>
      </c>
      <c r="G72" s="16">
        <f>'[3]23'!G74</f>
        <v>0</v>
      </c>
      <c r="H72" s="17">
        <f t="shared" si="59"/>
        <v>1220</v>
      </c>
      <c r="I72" s="15">
        <f>'[3]23'!J74</f>
        <v>320</v>
      </c>
      <c r="J72" s="16">
        <f>'[3]23'!K74</f>
        <v>0</v>
      </c>
      <c r="K72" s="16">
        <f>'[3]23'!L74</f>
        <v>421.15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741.15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421.15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741.15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13.95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13.95</v>
      </c>
      <c r="AL72" s="8">
        <f t="shared" si="35"/>
        <v>274.05</v>
      </c>
      <c r="AM72" s="8">
        <f t="shared" si="35"/>
        <v>0</v>
      </c>
      <c r="AN72" s="8">
        <f t="shared" si="35"/>
        <v>421.15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695.2</v>
      </c>
      <c r="AT72" s="8">
        <v>30.87</v>
      </c>
      <c r="AU72" s="8">
        <v>13.46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13.95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13.95</v>
      </c>
      <c r="BL72" s="8">
        <f t="shared" si="53"/>
        <v>30.87</v>
      </c>
      <c r="BM72" s="8">
        <f t="shared" si="54"/>
        <v>13.46</v>
      </c>
      <c r="BN72" s="8">
        <f t="shared" si="55"/>
        <v>32</v>
      </c>
      <c r="BO72" s="8">
        <f t="shared" si="56"/>
        <v>13.95</v>
      </c>
      <c r="BP72" s="138">
        <f t="shared" si="57"/>
        <v>-1.129999999999999</v>
      </c>
      <c r="BQ72" s="138">
        <f t="shared" si="58"/>
        <v>-0.48999999999999844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900</v>
      </c>
      <c r="E73" s="16">
        <f>'[3]23'!E75</f>
        <v>0</v>
      </c>
      <c r="F73" s="16">
        <f>'[3]23'!F75</f>
        <v>0</v>
      </c>
      <c r="G73" s="16">
        <f>'[3]23'!G75</f>
        <v>0</v>
      </c>
      <c r="H73" s="17">
        <f t="shared" si="59"/>
        <v>1220</v>
      </c>
      <c r="I73" s="15">
        <f>'[3]23'!J75</f>
        <v>320</v>
      </c>
      <c r="J73" s="16">
        <f>'[3]23'!K75</f>
        <v>0</v>
      </c>
      <c r="K73" s="16">
        <f>'[3]23'!L75</f>
        <v>421.15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741.15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421.15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741.15</v>
      </c>
      <c r="X73" s="8">
        <f t="shared" si="36"/>
        <v>22.97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22.97</v>
      </c>
      <c r="AE73" s="8">
        <f t="shared" si="43"/>
        <v>22.97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22.97</v>
      </c>
      <c r="AL73" s="8">
        <f t="shared" si="35"/>
        <v>274.05999999999995</v>
      </c>
      <c r="AM73" s="8">
        <f t="shared" si="35"/>
        <v>0</v>
      </c>
      <c r="AN73" s="8">
        <f t="shared" si="35"/>
        <v>421.15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695.20999999999992</v>
      </c>
      <c r="AT73" s="8">
        <v>22.16</v>
      </c>
      <c r="AU73" s="8">
        <v>22.16</v>
      </c>
      <c r="AW73" s="203">
        <v>22.97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22.97</v>
      </c>
      <c r="BD73" s="203">
        <v>22.97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22.97</v>
      </c>
      <c r="BL73" s="8">
        <f t="shared" si="53"/>
        <v>22.16</v>
      </c>
      <c r="BM73" s="8">
        <f t="shared" si="54"/>
        <v>22.16</v>
      </c>
      <c r="BN73" s="8">
        <f t="shared" si="55"/>
        <v>22.97</v>
      </c>
      <c r="BO73" s="8">
        <f t="shared" si="56"/>
        <v>22.97</v>
      </c>
      <c r="BP73" s="138">
        <f t="shared" si="57"/>
        <v>-0.80999999999999872</v>
      </c>
      <c r="BQ73" s="138">
        <f t="shared" si="58"/>
        <v>-0.80999999999999872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900</v>
      </c>
      <c r="E74" s="16">
        <f>'[3]23'!E76</f>
        <v>0</v>
      </c>
      <c r="F74" s="16">
        <f>'[3]23'!F76</f>
        <v>0</v>
      </c>
      <c r="G74" s="16">
        <f>'[3]23'!G76</f>
        <v>0</v>
      </c>
      <c r="H74" s="17">
        <f t="shared" si="59"/>
        <v>1220</v>
      </c>
      <c r="I74" s="15">
        <f>'[3]23'!J76</f>
        <v>320</v>
      </c>
      <c r="J74" s="16">
        <f>'[3]23'!K76</f>
        <v>0</v>
      </c>
      <c r="K74" s="16">
        <f>'[3]23'!L76</f>
        <v>421.15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741.15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421.15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741.15</v>
      </c>
      <c r="X74" s="8">
        <f t="shared" si="36"/>
        <v>22.97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22.97</v>
      </c>
      <c r="AE74" s="8">
        <f t="shared" si="43"/>
        <v>22.97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22.97</v>
      </c>
      <c r="AL74" s="8">
        <f t="shared" si="35"/>
        <v>274.05999999999995</v>
      </c>
      <c r="AM74" s="8">
        <f t="shared" si="35"/>
        <v>0</v>
      </c>
      <c r="AN74" s="8">
        <f t="shared" si="35"/>
        <v>421.15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695.20999999999992</v>
      </c>
      <c r="AT74" s="8">
        <v>22.16</v>
      </c>
      <c r="AU74" s="8">
        <v>22.16</v>
      </c>
      <c r="AW74" s="203">
        <v>22.97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22.97</v>
      </c>
      <c r="BD74" s="203">
        <v>22.97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22.97</v>
      </c>
      <c r="BL74" s="8">
        <f t="shared" si="53"/>
        <v>22.16</v>
      </c>
      <c r="BM74" s="8">
        <f t="shared" si="54"/>
        <v>22.16</v>
      </c>
      <c r="BN74" s="8">
        <f t="shared" si="55"/>
        <v>22.97</v>
      </c>
      <c r="BO74" s="8">
        <f t="shared" si="56"/>
        <v>22.97</v>
      </c>
      <c r="BP74" s="138">
        <f t="shared" si="57"/>
        <v>-0.80999999999999872</v>
      </c>
      <c r="BQ74" s="138">
        <f t="shared" si="58"/>
        <v>-0.80999999999999872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910</v>
      </c>
      <c r="E75" s="16">
        <f>'[3]23'!E77</f>
        <v>0</v>
      </c>
      <c r="F75" s="16">
        <f>'[3]23'!F77</f>
        <v>0</v>
      </c>
      <c r="G75" s="16">
        <f>'[3]23'!G77</f>
        <v>0</v>
      </c>
      <c r="H75" s="17">
        <f t="shared" si="59"/>
        <v>1230</v>
      </c>
      <c r="I75" s="15">
        <f>'[3]23'!J77</f>
        <v>320</v>
      </c>
      <c r="J75" s="16">
        <f>'[3]23'!K77</f>
        <v>0</v>
      </c>
      <c r="K75" s="16">
        <f>'[3]23'!L77</f>
        <v>424.26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744.26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424.26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744.26</v>
      </c>
      <c r="X75" s="8">
        <f t="shared" si="36"/>
        <v>22.97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22.97</v>
      </c>
      <c r="AE75" s="8">
        <f t="shared" si="43"/>
        <v>22.97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22.97</v>
      </c>
      <c r="AL75" s="8">
        <f t="shared" si="35"/>
        <v>274.05999999999995</v>
      </c>
      <c r="AM75" s="8">
        <f t="shared" si="35"/>
        <v>0</v>
      </c>
      <c r="AN75" s="8">
        <f t="shared" si="35"/>
        <v>424.26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698.31999999999994</v>
      </c>
      <c r="AT75" s="8">
        <v>22.16</v>
      </c>
      <c r="AU75" s="8">
        <v>22.16</v>
      </c>
      <c r="AW75" s="203">
        <v>22.97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22.97</v>
      </c>
      <c r="BD75" s="203">
        <v>22.97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22.97</v>
      </c>
      <c r="BL75" s="8">
        <f t="shared" si="53"/>
        <v>22.16</v>
      </c>
      <c r="BM75" s="8">
        <f t="shared" si="54"/>
        <v>22.16</v>
      </c>
      <c r="BN75" s="8">
        <f t="shared" si="55"/>
        <v>22.97</v>
      </c>
      <c r="BO75" s="8">
        <f t="shared" si="56"/>
        <v>22.97</v>
      </c>
      <c r="BP75" s="138">
        <f t="shared" si="57"/>
        <v>-0.80999999999999872</v>
      </c>
      <c r="BQ75" s="138">
        <f t="shared" si="58"/>
        <v>-0.80999999999999872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910</v>
      </c>
      <c r="E76" s="16">
        <f>'[3]23'!E78</f>
        <v>0</v>
      </c>
      <c r="F76" s="16">
        <f>'[3]23'!F78</f>
        <v>0</v>
      </c>
      <c r="G76" s="16">
        <f>'[3]23'!G78</f>
        <v>0</v>
      </c>
      <c r="H76" s="17">
        <f t="shared" si="59"/>
        <v>1230</v>
      </c>
      <c r="I76" s="15">
        <f>'[3]23'!J78</f>
        <v>320</v>
      </c>
      <c r="J76" s="16">
        <f>'[3]23'!K78</f>
        <v>0</v>
      </c>
      <c r="K76" s="16">
        <f>'[3]23'!L78</f>
        <v>424.26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744.26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424.26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744.26</v>
      </c>
      <c r="X76" s="8">
        <f t="shared" si="36"/>
        <v>22.97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22.97</v>
      </c>
      <c r="AE76" s="8">
        <f t="shared" si="43"/>
        <v>22.97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22.97</v>
      </c>
      <c r="AL76" s="8">
        <f t="shared" si="35"/>
        <v>274.05999999999995</v>
      </c>
      <c r="AM76" s="8">
        <f t="shared" si="35"/>
        <v>0</v>
      </c>
      <c r="AN76" s="8">
        <f t="shared" si="35"/>
        <v>424.26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698.31999999999994</v>
      </c>
      <c r="AT76" s="8">
        <v>22.16</v>
      </c>
      <c r="AU76" s="8">
        <v>22.16</v>
      </c>
      <c r="AW76" s="203">
        <v>22.97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22.97</v>
      </c>
      <c r="BD76" s="203">
        <v>22.97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22.97</v>
      </c>
      <c r="BL76" s="8">
        <f t="shared" si="53"/>
        <v>22.16</v>
      </c>
      <c r="BM76" s="8">
        <f t="shared" si="54"/>
        <v>22.16</v>
      </c>
      <c r="BN76" s="8">
        <f t="shared" si="55"/>
        <v>22.97</v>
      </c>
      <c r="BO76" s="8">
        <f t="shared" si="56"/>
        <v>22.97</v>
      </c>
      <c r="BP76" s="138">
        <f t="shared" si="57"/>
        <v>-0.80999999999999872</v>
      </c>
      <c r="BQ76" s="138">
        <f t="shared" si="58"/>
        <v>-0.80999999999999872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910</v>
      </c>
      <c r="E77" s="16">
        <f>'[3]23'!E79</f>
        <v>0</v>
      </c>
      <c r="F77" s="16">
        <f>'[3]23'!F79</f>
        <v>0</v>
      </c>
      <c r="G77" s="16">
        <f>'[3]23'!G79</f>
        <v>0</v>
      </c>
      <c r="H77" s="17">
        <f t="shared" si="59"/>
        <v>1230</v>
      </c>
      <c r="I77" s="15">
        <f>'[3]23'!J79</f>
        <v>320</v>
      </c>
      <c r="J77" s="16">
        <f>'[3]23'!K79</f>
        <v>0</v>
      </c>
      <c r="K77" s="16">
        <f>'[3]23'!L79</f>
        <v>424.26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744.26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424.26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744.26</v>
      </c>
      <c r="X77" s="8">
        <f t="shared" si="36"/>
        <v>20.97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20.97</v>
      </c>
      <c r="AE77" s="8">
        <f t="shared" si="43"/>
        <v>20.97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20.97</v>
      </c>
      <c r="AL77" s="8">
        <f t="shared" si="35"/>
        <v>278.05999999999995</v>
      </c>
      <c r="AM77" s="8">
        <f t="shared" si="35"/>
        <v>0</v>
      </c>
      <c r="AN77" s="8">
        <f t="shared" si="35"/>
        <v>424.26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702.31999999999994</v>
      </c>
      <c r="AT77" s="8">
        <v>20.23</v>
      </c>
      <c r="AU77" s="8">
        <v>20.23</v>
      </c>
      <c r="AW77" s="203">
        <v>20.97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20.97</v>
      </c>
      <c r="BD77" s="203">
        <v>20.97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20.97</v>
      </c>
      <c r="BL77" s="8">
        <f t="shared" si="53"/>
        <v>20.23</v>
      </c>
      <c r="BM77" s="8">
        <f t="shared" si="54"/>
        <v>20.23</v>
      </c>
      <c r="BN77" s="8">
        <f t="shared" si="55"/>
        <v>20.97</v>
      </c>
      <c r="BO77" s="8">
        <f t="shared" si="56"/>
        <v>20.97</v>
      </c>
      <c r="BP77" s="138">
        <f t="shared" si="57"/>
        <v>-0.73999999999999844</v>
      </c>
      <c r="BQ77" s="138">
        <f t="shared" si="58"/>
        <v>-0.73999999999999844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910</v>
      </c>
      <c r="E78" s="16">
        <f>'[3]23'!E80</f>
        <v>0</v>
      </c>
      <c r="F78" s="16">
        <f>'[3]23'!F80</f>
        <v>0</v>
      </c>
      <c r="G78" s="16">
        <f>'[3]23'!G80</f>
        <v>0</v>
      </c>
      <c r="H78" s="17">
        <f t="shared" si="59"/>
        <v>1230</v>
      </c>
      <c r="I78" s="15">
        <f>'[3]23'!J80</f>
        <v>320</v>
      </c>
      <c r="J78" s="16">
        <f>'[3]23'!K80</f>
        <v>0</v>
      </c>
      <c r="K78" s="16">
        <f>'[3]23'!L80</f>
        <v>424.26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744.26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424.26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744.26</v>
      </c>
      <c r="X78" s="8">
        <f t="shared" si="36"/>
        <v>20.97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20.97</v>
      </c>
      <c r="AE78" s="8">
        <f t="shared" si="43"/>
        <v>20.97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20.97</v>
      </c>
      <c r="AL78" s="8">
        <f t="shared" si="35"/>
        <v>278.05999999999995</v>
      </c>
      <c r="AM78" s="8">
        <f t="shared" si="35"/>
        <v>0</v>
      </c>
      <c r="AN78" s="8">
        <f t="shared" si="35"/>
        <v>424.26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702.31999999999994</v>
      </c>
      <c r="AT78" s="8">
        <v>20.23</v>
      </c>
      <c r="AU78" s="8">
        <v>20.23</v>
      </c>
      <c r="AW78" s="203">
        <v>20.97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20.97</v>
      </c>
      <c r="BD78" s="203">
        <v>20.97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20.97</v>
      </c>
      <c r="BL78" s="8">
        <f t="shared" si="53"/>
        <v>20.23</v>
      </c>
      <c r="BM78" s="8">
        <f t="shared" si="54"/>
        <v>20.23</v>
      </c>
      <c r="BN78" s="8">
        <f t="shared" si="55"/>
        <v>20.97</v>
      </c>
      <c r="BO78" s="8">
        <f t="shared" si="56"/>
        <v>20.97</v>
      </c>
      <c r="BP78" s="138">
        <f t="shared" si="57"/>
        <v>-0.73999999999999844</v>
      </c>
      <c r="BQ78" s="138">
        <f t="shared" si="58"/>
        <v>-0.73999999999999844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910</v>
      </c>
      <c r="E79" s="16">
        <f>'[3]23'!E81</f>
        <v>0</v>
      </c>
      <c r="F79" s="16">
        <f>'[3]23'!F81</f>
        <v>0</v>
      </c>
      <c r="G79" s="16">
        <f>'[3]23'!G81</f>
        <v>0</v>
      </c>
      <c r="H79" s="17">
        <f t="shared" si="59"/>
        <v>1230</v>
      </c>
      <c r="I79" s="15">
        <f>'[3]23'!J81</f>
        <v>320</v>
      </c>
      <c r="J79" s="16">
        <f>'[3]23'!K81</f>
        <v>0</v>
      </c>
      <c r="K79" s="16">
        <f>'[3]23'!L81</f>
        <v>430.26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750.26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430.26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750.26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430.26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718.26</v>
      </c>
      <c r="AT79" s="8">
        <v>30.87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30.87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8">
        <f t="shared" si="57"/>
        <v>-1.129999999999999</v>
      </c>
      <c r="BQ79" s="138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910</v>
      </c>
      <c r="E80" s="16">
        <f>'[3]23'!E82</f>
        <v>0</v>
      </c>
      <c r="F80" s="16">
        <f>'[3]23'!F82</f>
        <v>0</v>
      </c>
      <c r="G80" s="16">
        <f>'[3]23'!G82</f>
        <v>0</v>
      </c>
      <c r="H80" s="17">
        <f t="shared" si="59"/>
        <v>1230</v>
      </c>
      <c r="I80" s="15">
        <f>'[3]23'!J82</f>
        <v>320</v>
      </c>
      <c r="J80" s="16">
        <f>'[3]23'!K82</f>
        <v>0</v>
      </c>
      <c r="K80" s="16">
        <f>'[3]23'!L82</f>
        <v>430.26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750.26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430.26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750.26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430.26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718.26</v>
      </c>
      <c r="AT80" s="8">
        <v>30.87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30.87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8">
        <f t="shared" si="57"/>
        <v>-1.129999999999999</v>
      </c>
      <c r="BQ80" s="138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910</v>
      </c>
      <c r="E81" s="16">
        <f>'[3]23'!E83</f>
        <v>0</v>
      </c>
      <c r="F81" s="16">
        <f>'[3]23'!F83</f>
        <v>0</v>
      </c>
      <c r="G81" s="16">
        <f>'[3]23'!G83</f>
        <v>0</v>
      </c>
      <c r="H81" s="17">
        <f t="shared" si="59"/>
        <v>1230</v>
      </c>
      <c r="I81" s="15">
        <f>'[3]23'!J83</f>
        <v>320</v>
      </c>
      <c r="J81" s="16">
        <f>'[3]23'!K83</f>
        <v>0</v>
      </c>
      <c r="K81" s="16">
        <f>'[3]23'!L83</f>
        <v>430.26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750.26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430.26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750.26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430.26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686.26</v>
      </c>
      <c r="AT81" s="8">
        <v>30.87</v>
      </c>
      <c r="AU81" s="8">
        <v>30.87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30.87</v>
      </c>
      <c r="BM81" s="8">
        <f t="shared" si="54"/>
        <v>30.87</v>
      </c>
      <c r="BN81" s="8">
        <f t="shared" si="55"/>
        <v>32</v>
      </c>
      <c r="BO81" s="8">
        <f t="shared" si="56"/>
        <v>32</v>
      </c>
      <c r="BP81" s="138">
        <f t="shared" si="57"/>
        <v>-1.129999999999999</v>
      </c>
      <c r="BQ81" s="138">
        <f t="shared" si="58"/>
        <v>-1.129999999999999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910</v>
      </c>
      <c r="E82" s="16">
        <f>'[3]23'!E84</f>
        <v>0</v>
      </c>
      <c r="F82" s="16">
        <f>'[3]23'!F84</f>
        <v>0</v>
      </c>
      <c r="G82" s="16">
        <f>'[3]23'!G84</f>
        <v>0</v>
      </c>
      <c r="H82" s="17">
        <f t="shared" si="59"/>
        <v>1230</v>
      </c>
      <c r="I82" s="15">
        <f>'[3]23'!J84</f>
        <v>320</v>
      </c>
      <c r="J82" s="16">
        <f>'[3]23'!K84</f>
        <v>0</v>
      </c>
      <c r="K82" s="16">
        <f>'[3]23'!L84</f>
        <v>423.74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743.74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423.74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743.74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423.74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679.74</v>
      </c>
      <c r="AT82" s="8">
        <v>30.87</v>
      </c>
      <c r="AU82" s="8">
        <v>30.87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30.87</v>
      </c>
      <c r="BM82" s="8">
        <f t="shared" si="54"/>
        <v>30.87</v>
      </c>
      <c r="BN82" s="8">
        <f t="shared" si="55"/>
        <v>32</v>
      </c>
      <c r="BO82" s="8">
        <f t="shared" si="56"/>
        <v>32</v>
      </c>
      <c r="BP82" s="138">
        <f t="shared" si="57"/>
        <v>-1.129999999999999</v>
      </c>
      <c r="BQ82" s="138">
        <f t="shared" si="58"/>
        <v>-1.129999999999999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910</v>
      </c>
      <c r="E83" s="16">
        <f>'[3]23'!E85</f>
        <v>0</v>
      </c>
      <c r="F83" s="16">
        <f>'[3]23'!F85</f>
        <v>0</v>
      </c>
      <c r="G83" s="16">
        <f>'[3]23'!G85</f>
        <v>0</v>
      </c>
      <c r="H83" s="17">
        <f t="shared" si="59"/>
        <v>1230</v>
      </c>
      <c r="I83" s="15">
        <f>'[3]23'!J85</f>
        <v>320</v>
      </c>
      <c r="J83" s="16">
        <f>'[3]23'!K85</f>
        <v>0</v>
      </c>
      <c r="K83" s="16">
        <f>'[3]23'!L85</f>
        <v>423.74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743.74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423.74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743.74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423.74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679.74</v>
      </c>
      <c r="AT83" s="8">
        <v>30.87</v>
      </c>
      <c r="AU83" s="8">
        <v>30.87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38">
        <f t="shared" si="57"/>
        <v>-1.129999999999999</v>
      </c>
      <c r="BQ83" s="138">
        <f t="shared" si="58"/>
        <v>-1.129999999999999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910</v>
      </c>
      <c r="E84" s="16">
        <f>'[3]23'!E86</f>
        <v>0</v>
      </c>
      <c r="F84" s="16">
        <f>'[3]23'!F86</f>
        <v>0</v>
      </c>
      <c r="G84" s="16">
        <f>'[3]23'!G86</f>
        <v>0</v>
      </c>
      <c r="H84" s="17">
        <f t="shared" si="59"/>
        <v>1230</v>
      </c>
      <c r="I84" s="15">
        <f>'[3]23'!J86</f>
        <v>320</v>
      </c>
      <c r="J84" s="16">
        <f>'[3]23'!K86</f>
        <v>0</v>
      </c>
      <c r="K84" s="16">
        <f>'[3]23'!L86</f>
        <v>468.74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788.74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468.74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788.74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468.74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724.74</v>
      </c>
      <c r="AT84" s="8">
        <v>30.87</v>
      </c>
      <c r="AU84" s="8">
        <v>30.87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38">
        <f t="shared" si="57"/>
        <v>-1.129999999999999</v>
      </c>
      <c r="BQ84" s="138">
        <f t="shared" si="58"/>
        <v>-1.129999999999999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910</v>
      </c>
      <c r="E85" s="16">
        <f>'[3]23'!E87</f>
        <v>0</v>
      </c>
      <c r="F85" s="16">
        <f>'[3]23'!F87</f>
        <v>0</v>
      </c>
      <c r="G85" s="16">
        <f>'[3]23'!G87</f>
        <v>0</v>
      </c>
      <c r="H85" s="17">
        <f t="shared" si="59"/>
        <v>1230</v>
      </c>
      <c r="I85" s="15">
        <f>'[3]23'!J87</f>
        <v>320</v>
      </c>
      <c r="J85" s="16">
        <f>'[3]23'!K87</f>
        <v>0</v>
      </c>
      <c r="K85" s="16">
        <f>'[3]23'!L87</f>
        <v>503.74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823.74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503.74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823.74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503.74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759.74</v>
      </c>
      <c r="AT85" s="8">
        <v>30.87</v>
      </c>
      <c r="AU85" s="8">
        <v>30.87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8">
        <f t="shared" si="57"/>
        <v>-1.129999999999999</v>
      </c>
      <c r="BQ85" s="138">
        <f t="shared" si="58"/>
        <v>-1.129999999999999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910</v>
      </c>
      <c r="E86" s="16">
        <f>'[3]23'!E88</f>
        <v>0</v>
      </c>
      <c r="F86" s="16">
        <f>'[3]23'!F88</f>
        <v>0</v>
      </c>
      <c r="G86" s="16">
        <f>'[3]23'!G88</f>
        <v>0</v>
      </c>
      <c r="H86" s="17">
        <f t="shared" si="59"/>
        <v>1230</v>
      </c>
      <c r="I86" s="15">
        <f>'[3]23'!J88</f>
        <v>320</v>
      </c>
      <c r="J86" s="16">
        <f>'[3]23'!K88</f>
        <v>0</v>
      </c>
      <c r="K86" s="16">
        <f>'[3]23'!L88</f>
        <v>545.74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865.74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545.74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865.74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545.74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801.74</v>
      </c>
      <c r="AT86" s="8">
        <v>30.87</v>
      </c>
      <c r="AU86" s="8">
        <v>30.87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8">
        <f t="shared" si="57"/>
        <v>-1.129999999999999</v>
      </c>
      <c r="BQ86" s="138">
        <f t="shared" si="58"/>
        <v>-1.129999999999999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910</v>
      </c>
      <c r="E87" s="16">
        <f>'[3]23'!E89</f>
        <v>0</v>
      </c>
      <c r="F87" s="16">
        <f>'[3]23'!F89</f>
        <v>0</v>
      </c>
      <c r="G87" s="16">
        <f>'[3]23'!G89</f>
        <v>0</v>
      </c>
      <c r="H87" s="17">
        <f t="shared" si="59"/>
        <v>1230</v>
      </c>
      <c r="I87" s="15">
        <f>'[3]23'!J89</f>
        <v>320</v>
      </c>
      <c r="J87" s="16">
        <f>'[3]23'!K89</f>
        <v>0</v>
      </c>
      <c r="K87" s="16">
        <f>'[3]23'!L89</f>
        <v>503.74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823.74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503.74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823.74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503.74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759.74</v>
      </c>
      <c r="AT87" s="8">
        <v>30.87</v>
      </c>
      <c r="AU87" s="8">
        <v>30.87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8">
        <f t="shared" si="57"/>
        <v>-1.129999999999999</v>
      </c>
      <c r="BQ87" s="138">
        <f t="shared" si="58"/>
        <v>-1.129999999999999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910</v>
      </c>
      <c r="E88" s="16">
        <f>'[3]23'!E90</f>
        <v>0</v>
      </c>
      <c r="F88" s="16">
        <f>'[3]23'!F90</f>
        <v>0</v>
      </c>
      <c r="G88" s="16">
        <f>'[3]23'!G90</f>
        <v>0</v>
      </c>
      <c r="H88" s="17">
        <f t="shared" si="59"/>
        <v>1230</v>
      </c>
      <c r="I88" s="15">
        <f>'[3]23'!J90</f>
        <v>320</v>
      </c>
      <c r="J88" s="16">
        <f>'[3]23'!K90</f>
        <v>0</v>
      </c>
      <c r="K88" s="16">
        <f>'[3]23'!L90</f>
        <v>543.74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863.74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543.74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863.74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543.74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799.74</v>
      </c>
      <c r="AT88" s="8">
        <v>30.87</v>
      </c>
      <c r="AU88" s="8">
        <v>30.87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8">
        <f t="shared" si="57"/>
        <v>-1.129999999999999</v>
      </c>
      <c r="BQ88" s="138">
        <f t="shared" si="58"/>
        <v>-1.129999999999999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910</v>
      </c>
      <c r="E89" s="16">
        <f>'[3]23'!E91</f>
        <v>0</v>
      </c>
      <c r="F89" s="16">
        <f>'[3]23'!F91</f>
        <v>0</v>
      </c>
      <c r="G89" s="16">
        <f>'[3]23'!G91</f>
        <v>0</v>
      </c>
      <c r="H89" s="17">
        <f t="shared" si="59"/>
        <v>1230</v>
      </c>
      <c r="I89" s="15">
        <f>'[3]23'!J91</f>
        <v>320</v>
      </c>
      <c r="J89" s="16">
        <f>'[3]23'!K91</f>
        <v>0</v>
      </c>
      <c r="K89" s="16">
        <f>'[3]23'!L91</f>
        <v>580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900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580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900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580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836</v>
      </c>
      <c r="AT89" s="8">
        <v>30.87</v>
      </c>
      <c r="AU89" s="8">
        <v>30.87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8">
        <f t="shared" si="57"/>
        <v>-1.129999999999999</v>
      </c>
      <c r="BQ89" s="138">
        <f t="shared" si="58"/>
        <v>-1.129999999999999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910</v>
      </c>
      <c r="E90" s="16">
        <f>'[3]23'!E92</f>
        <v>0</v>
      </c>
      <c r="F90" s="16">
        <f>'[3]23'!F92</f>
        <v>0</v>
      </c>
      <c r="G90" s="16">
        <f>'[3]23'!G92</f>
        <v>0</v>
      </c>
      <c r="H90" s="17">
        <f t="shared" si="59"/>
        <v>1230</v>
      </c>
      <c r="I90" s="15">
        <f>'[3]23'!J92</f>
        <v>320</v>
      </c>
      <c r="J90" s="16">
        <f>'[3]23'!K92</f>
        <v>0</v>
      </c>
      <c r="K90" s="16">
        <f>'[3]23'!L92</f>
        <v>580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900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580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900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580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836</v>
      </c>
      <c r="AT90" s="8">
        <v>30.87</v>
      </c>
      <c r="AU90" s="8">
        <v>30.87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8">
        <f t="shared" si="57"/>
        <v>-1.129999999999999</v>
      </c>
      <c r="BQ90" s="138">
        <f t="shared" si="58"/>
        <v>-1.129999999999999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910</v>
      </c>
      <c r="E91" s="16">
        <f>'[3]23'!E93</f>
        <v>0</v>
      </c>
      <c r="F91" s="16">
        <f>'[3]23'!F93</f>
        <v>0</v>
      </c>
      <c r="G91" s="16">
        <f>'[3]23'!G93</f>
        <v>0</v>
      </c>
      <c r="H91" s="17">
        <f t="shared" si="59"/>
        <v>1230</v>
      </c>
      <c r="I91" s="15">
        <f>'[3]23'!J93</f>
        <v>320</v>
      </c>
      <c r="J91" s="16">
        <f>'[3]23'!K93</f>
        <v>0</v>
      </c>
      <c r="K91" s="16">
        <f>'[3]23'!L93</f>
        <v>580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900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580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900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580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836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8">
        <f t="shared" si="57"/>
        <v>-1.129999999999999</v>
      </c>
      <c r="BQ91" s="138">
        <f t="shared" si="58"/>
        <v>-1.129999999999999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910</v>
      </c>
      <c r="E92" s="16">
        <f>'[3]23'!E94</f>
        <v>0</v>
      </c>
      <c r="F92" s="16">
        <f>'[3]23'!F94</f>
        <v>0</v>
      </c>
      <c r="G92" s="16">
        <f>'[3]23'!G94</f>
        <v>0</v>
      </c>
      <c r="H92" s="17">
        <f t="shared" si="59"/>
        <v>1230</v>
      </c>
      <c r="I92" s="15">
        <f>'[3]23'!J94</f>
        <v>320</v>
      </c>
      <c r="J92" s="16">
        <f>'[3]23'!K94</f>
        <v>0</v>
      </c>
      <c r="K92" s="16">
        <f>'[3]23'!L94</f>
        <v>580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900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580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900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580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836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8">
        <f t="shared" si="57"/>
        <v>-1.129999999999999</v>
      </c>
      <c r="BQ92" s="138">
        <f t="shared" si="58"/>
        <v>-1.129999999999999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910</v>
      </c>
      <c r="E93" s="16">
        <f>'[3]23'!E95</f>
        <v>0</v>
      </c>
      <c r="F93" s="16">
        <f>'[3]23'!F95</f>
        <v>0</v>
      </c>
      <c r="G93" s="16">
        <f>'[3]23'!G95</f>
        <v>0</v>
      </c>
      <c r="H93" s="17">
        <f t="shared" si="59"/>
        <v>1230</v>
      </c>
      <c r="I93" s="15">
        <f>'[3]23'!J95</f>
        <v>320</v>
      </c>
      <c r="J93" s="16">
        <f>'[3]23'!K95</f>
        <v>0</v>
      </c>
      <c r="K93" s="16">
        <f>'[3]23'!L95</f>
        <v>580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900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580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900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580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836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8">
        <f t="shared" si="57"/>
        <v>-1.129999999999999</v>
      </c>
      <c r="BQ93" s="138">
        <f t="shared" si="58"/>
        <v>-1.129999999999999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910</v>
      </c>
      <c r="E94" s="16">
        <f>'[3]23'!E96</f>
        <v>0</v>
      </c>
      <c r="F94" s="16">
        <f>'[3]23'!F96</f>
        <v>0</v>
      </c>
      <c r="G94" s="16">
        <f>'[3]23'!G96</f>
        <v>0</v>
      </c>
      <c r="H94" s="17">
        <f t="shared" si="59"/>
        <v>1230</v>
      </c>
      <c r="I94" s="15">
        <f>'[3]23'!J96</f>
        <v>320</v>
      </c>
      <c r="J94" s="16">
        <f>'[3]23'!K96</f>
        <v>0</v>
      </c>
      <c r="K94" s="16">
        <f>'[3]23'!L96</f>
        <v>580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900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580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900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580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836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8">
        <f t="shared" si="57"/>
        <v>-1.129999999999999</v>
      </c>
      <c r="BQ94" s="138">
        <f t="shared" si="58"/>
        <v>-1.129999999999999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910</v>
      </c>
      <c r="E95" s="16">
        <f>'[3]23'!E97</f>
        <v>0</v>
      </c>
      <c r="F95" s="16">
        <f>'[3]23'!F97</f>
        <v>0</v>
      </c>
      <c r="G95" s="16">
        <f>'[3]23'!G97</f>
        <v>0</v>
      </c>
      <c r="H95" s="17">
        <f t="shared" si="59"/>
        <v>1230</v>
      </c>
      <c r="I95" s="15">
        <f>'[3]23'!J97</f>
        <v>320</v>
      </c>
      <c r="J95" s="16">
        <f>'[3]23'!K97</f>
        <v>0</v>
      </c>
      <c r="K95" s="16">
        <f>'[3]23'!L97</f>
        <v>580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900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580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900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580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836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8">
        <f t="shared" si="57"/>
        <v>-1.129999999999999</v>
      </c>
      <c r="BQ95" s="138">
        <f t="shared" si="58"/>
        <v>-1.129999999999999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910</v>
      </c>
      <c r="E96" s="16">
        <f>'[3]23'!E98</f>
        <v>0</v>
      </c>
      <c r="F96" s="16">
        <f>'[3]23'!F98</f>
        <v>0</v>
      </c>
      <c r="G96" s="16">
        <f>'[3]23'!G98</f>
        <v>0</v>
      </c>
      <c r="H96" s="17">
        <f t="shared" si="59"/>
        <v>1230</v>
      </c>
      <c r="I96" s="15">
        <f>'[3]23'!J98</f>
        <v>320</v>
      </c>
      <c r="J96" s="16">
        <f>'[3]23'!K98</f>
        <v>0</v>
      </c>
      <c r="K96" s="16">
        <f>'[3]23'!L98</f>
        <v>580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900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580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900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580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836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8">
        <f t="shared" si="57"/>
        <v>-1.129999999999999</v>
      </c>
      <c r="BQ96" s="138">
        <f t="shared" si="58"/>
        <v>-1.129999999999999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910</v>
      </c>
      <c r="E97" s="16">
        <f>'[3]23'!E99</f>
        <v>0</v>
      </c>
      <c r="F97" s="16">
        <f>'[3]23'!F99</f>
        <v>0</v>
      </c>
      <c r="G97" s="16">
        <f>'[3]23'!G99</f>
        <v>0</v>
      </c>
      <c r="H97" s="17">
        <f t="shared" si="59"/>
        <v>1230</v>
      </c>
      <c r="I97" s="15">
        <f>'[3]23'!J99</f>
        <v>320</v>
      </c>
      <c r="J97" s="16">
        <f>'[3]23'!K99</f>
        <v>0</v>
      </c>
      <c r="K97" s="16">
        <f>'[3]23'!L99</f>
        <v>580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900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580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900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580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836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8">
        <f t="shared" si="57"/>
        <v>-1.129999999999999</v>
      </c>
      <c r="BQ97" s="138">
        <f t="shared" si="58"/>
        <v>-1.129999999999999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910</v>
      </c>
      <c r="E98" s="16">
        <f>'[3]23'!E100</f>
        <v>0</v>
      </c>
      <c r="F98" s="16">
        <f>'[3]23'!F100</f>
        <v>0</v>
      </c>
      <c r="G98" s="16">
        <f>'[3]23'!G100</f>
        <v>0</v>
      </c>
      <c r="H98" s="17">
        <f t="shared" si="59"/>
        <v>1230</v>
      </c>
      <c r="I98" s="15">
        <f>'[3]23'!J100</f>
        <v>320</v>
      </c>
      <c r="J98" s="16">
        <f>'[3]23'!K100</f>
        <v>0</v>
      </c>
      <c r="K98" s="16">
        <f>'[3]23'!L100</f>
        <v>580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900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580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900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580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836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8">
        <f t="shared" si="57"/>
        <v>-1.129999999999999</v>
      </c>
      <c r="BQ98" s="138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7.68</v>
      </c>
      <c r="J99" s="15">
        <f t="shared" si="62"/>
        <v>0</v>
      </c>
      <c r="K99" s="15">
        <f t="shared" si="62"/>
        <v>10.814520000000003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18.494520000000016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10.814520000000003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18.494520000000016</v>
      </c>
      <c r="X99" s="15">
        <f t="shared" si="62"/>
        <v>0.58299000000000034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0.58299000000000034</v>
      </c>
      <c r="AE99" s="15">
        <f t="shared" si="62"/>
        <v>0.61709000000000036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0.61709000000000036</v>
      </c>
      <c r="AL99" s="15">
        <f t="shared" si="62"/>
        <v>6.4799199999999972</v>
      </c>
      <c r="AM99" s="15">
        <f t="shared" si="62"/>
        <v>0</v>
      </c>
      <c r="AN99" s="15">
        <f t="shared" si="62"/>
        <v>10.814520000000003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17.294439999999987</v>
      </c>
      <c r="AS99" s="15">
        <f t="shared" si="62"/>
        <v>0</v>
      </c>
      <c r="AT99" s="15">
        <f t="shared" si="62"/>
        <v>0.56241999999999936</v>
      </c>
      <c r="AU99" s="15">
        <f t="shared" si="62"/>
        <v>0.59531500000000026</v>
      </c>
      <c r="AV99" s="15">
        <f t="shared" si="62"/>
        <v>0</v>
      </c>
      <c r="AW99" s="15">
        <f t="shared" si="62"/>
        <v>0.58299000000000034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0.58299000000000034</v>
      </c>
      <c r="BD99" s="15">
        <f t="shared" si="62"/>
        <v>0.61709000000000036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0.61709000000000036</v>
      </c>
      <c r="BK99" s="15"/>
      <c r="BL99" s="15">
        <f t="shared" si="63"/>
        <v>0.56241999999999936</v>
      </c>
      <c r="BM99" s="15">
        <f t="shared" si="63"/>
        <v>0.59531500000000026</v>
      </c>
      <c r="BN99" s="15">
        <f t="shared" si="63"/>
        <v>0.58299000000000034</v>
      </c>
      <c r="BO99" s="15">
        <f t="shared" si="63"/>
        <v>0.61709000000000036</v>
      </c>
      <c r="BP99" s="15">
        <f t="shared" si="63"/>
        <v>-2.0569999999999967E-2</v>
      </c>
      <c r="BQ99" s="15">
        <f t="shared" si="63"/>
        <v>-2.1774999999999971E-2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45496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45496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146</v>
      </c>
      <c r="E3">
        <f>PPCL!N3</f>
        <v>0</v>
      </c>
      <c r="F3">
        <f>B3+C3</f>
        <v>290</v>
      </c>
      <c r="G3">
        <f>D3+E3</f>
        <v>146</v>
      </c>
      <c r="H3" s="112"/>
      <c r="I3">
        <f>BRPL_EOD!AE3+BRPL_EOD!AF3</f>
        <v>40</v>
      </c>
      <c r="J3">
        <f>BYPL_EOD!AE3+BYPL_EOD!AF3</f>
        <v>24</v>
      </c>
      <c r="K3">
        <f>MES_EOD!AE3+MES_EOD!AF3</f>
        <v>17.57</v>
      </c>
      <c r="L3">
        <f>NDMC_EOD!AE3+NDMC_EOD!AF3</f>
        <v>35.43</v>
      </c>
      <c r="M3">
        <f>TPDDL_EOD!AE3+TPDDL_EOD!AF3</f>
        <v>29</v>
      </c>
      <c r="N3">
        <f t="shared" ref="N3:N66" si="0">SUM(I3:M3)</f>
        <v>146</v>
      </c>
      <c r="O3" s="112">
        <f t="shared" ref="O3:O66" si="1">G3-N3</f>
        <v>0</v>
      </c>
      <c r="P3">
        <v>40</v>
      </c>
      <c r="Q3">
        <v>24</v>
      </c>
      <c r="R3">
        <v>17.57</v>
      </c>
      <c r="S3">
        <v>35.43</v>
      </c>
      <c r="T3">
        <v>29</v>
      </c>
      <c r="U3" s="114">
        <f t="shared" ref="U3:U66" si="2">SUM(P3:T3)</f>
        <v>146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146</v>
      </c>
      <c r="E4">
        <f>PPCL!N4</f>
        <v>0</v>
      </c>
      <c r="F4">
        <f t="shared" ref="F4:F67" si="4">B4+C4</f>
        <v>290</v>
      </c>
      <c r="G4">
        <f t="shared" ref="G4:G67" si="5">D4+E4</f>
        <v>146</v>
      </c>
      <c r="H4" s="112"/>
      <c r="I4">
        <f>BRPL_EOD!AE4+BRPL_EOD!AF4</f>
        <v>40</v>
      </c>
      <c r="J4">
        <f>BYPL_EOD!AE4+BYPL_EOD!AF4</f>
        <v>24</v>
      </c>
      <c r="K4">
        <f>MES_EOD!AE4+MES_EOD!AF4</f>
        <v>17.57</v>
      </c>
      <c r="L4">
        <f>NDMC_EOD!AE4+NDMC_EOD!AF4</f>
        <v>35.43</v>
      </c>
      <c r="M4">
        <f>TPDDL_EOD!AE4+TPDDL_EOD!AF4</f>
        <v>29</v>
      </c>
      <c r="N4">
        <f t="shared" si="0"/>
        <v>146</v>
      </c>
      <c r="O4" s="112">
        <f t="shared" si="1"/>
        <v>0</v>
      </c>
      <c r="P4">
        <v>40</v>
      </c>
      <c r="Q4">
        <v>24</v>
      </c>
      <c r="R4">
        <v>17.57</v>
      </c>
      <c r="S4">
        <v>35.43</v>
      </c>
      <c r="T4">
        <v>29</v>
      </c>
      <c r="U4" s="114">
        <f t="shared" si="2"/>
        <v>146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146</v>
      </c>
      <c r="E5">
        <f>PPCL!N5</f>
        <v>0</v>
      </c>
      <c r="F5">
        <f t="shared" si="4"/>
        <v>290</v>
      </c>
      <c r="G5">
        <f t="shared" si="5"/>
        <v>146</v>
      </c>
      <c r="H5" s="112"/>
      <c r="I5">
        <f>BRPL_EOD!AE5+BRPL_EOD!AF5</f>
        <v>40</v>
      </c>
      <c r="J5">
        <f>BYPL_EOD!AE5+BYPL_EOD!AF5</f>
        <v>24</v>
      </c>
      <c r="K5">
        <f>MES_EOD!AE5+MES_EOD!AF5</f>
        <v>17.57</v>
      </c>
      <c r="L5">
        <f>NDMC_EOD!AE5+NDMC_EOD!AF5</f>
        <v>35.43</v>
      </c>
      <c r="M5">
        <f>TPDDL_EOD!AE5+TPDDL_EOD!AF5</f>
        <v>29</v>
      </c>
      <c r="N5">
        <f t="shared" si="0"/>
        <v>146</v>
      </c>
      <c r="O5" s="112">
        <f t="shared" si="1"/>
        <v>0</v>
      </c>
      <c r="P5">
        <v>40</v>
      </c>
      <c r="Q5">
        <v>24</v>
      </c>
      <c r="R5">
        <v>17.57</v>
      </c>
      <c r="S5">
        <v>35.43</v>
      </c>
      <c r="T5">
        <v>29</v>
      </c>
      <c r="U5" s="114">
        <f t="shared" si="2"/>
        <v>146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145</v>
      </c>
      <c r="E6">
        <f>PPCL!N6</f>
        <v>0</v>
      </c>
      <c r="F6">
        <f t="shared" si="4"/>
        <v>290</v>
      </c>
      <c r="G6">
        <f t="shared" si="5"/>
        <v>145</v>
      </c>
      <c r="H6" s="112"/>
      <c r="I6">
        <f>BRPL_EOD!AE6+BRPL_EOD!AF6</f>
        <v>40</v>
      </c>
      <c r="J6">
        <f>BYPL_EOD!AE6+BYPL_EOD!AF6</f>
        <v>24</v>
      </c>
      <c r="K6">
        <f>MES_EOD!AE6+MES_EOD!AF6</f>
        <v>17.57</v>
      </c>
      <c r="L6">
        <f>NDMC_EOD!AE6+NDMC_EOD!AF6</f>
        <v>34.43</v>
      </c>
      <c r="M6">
        <f>TPDDL_EOD!AE6+TPDDL_EOD!AF6</f>
        <v>29</v>
      </c>
      <c r="N6">
        <f t="shared" si="0"/>
        <v>145</v>
      </c>
      <c r="O6" s="112">
        <f t="shared" si="1"/>
        <v>0</v>
      </c>
      <c r="P6">
        <v>40</v>
      </c>
      <c r="Q6">
        <v>24</v>
      </c>
      <c r="R6">
        <v>17.57</v>
      </c>
      <c r="S6">
        <v>34.43</v>
      </c>
      <c r="T6">
        <v>29</v>
      </c>
      <c r="U6" s="114">
        <f t="shared" si="2"/>
        <v>145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146</v>
      </c>
      <c r="E7">
        <f>PPCL!N7</f>
        <v>0</v>
      </c>
      <c r="F7">
        <f t="shared" si="4"/>
        <v>290</v>
      </c>
      <c r="G7">
        <f t="shared" si="5"/>
        <v>146</v>
      </c>
      <c r="H7" s="112"/>
      <c r="I7">
        <f>BRPL_EOD!AE7+BRPL_EOD!AF7</f>
        <v>40.840000000000003</v>
      </c>
      <c r="J7">
        <f>BYPL_EOD!AE7+BYPL_EOD!AF7</f>
        <v>24</v>
      </c>
      <c r="K7">
        <f>MES_EOD!AE7+MES_EOD!AF7</f>
        <v>8.8000000000000007</v>
      </c>
      <c r="L7">
        <f>NDMC_EOD!AE7+NDMC_EOD!AF7</f>
        <v>43.36</v>
      </c>
      <c r="M7">
        <f>TPDDL_EOD!AE7+TPDDL_EOD!AF7</f>
        <v>29</v>
      </c>
      <c r="N7">
        <f t="shared" si="0"/>
        <v>146</v>
      </c>
      <c r="O7" s="112">
        <f t="shared" si="1"/>
        <v>0</v>
      </c>
      <c r="P7">
        <v>40.840000000000003</v>
      </c>
      <c r="Q7">
        <v>24</v>
      </c>
      <c r="R7">
        <v>8.8000000000000007</v>
      </c>
      <c r="S7">
        <v>43.36</v>
      </c>
      <c r="T7">
        <v>29</v>
      </c>
      <c r="U7" s="114">
        <f t="shared" si="2"/>
        <v>146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146</v>
      </c>
      <c r="E8">
        <f>PPCL!N8</f>
        <v>0</v>
      </c>
      <c r="F8">
        <f t="shared" si="4"/>
        <v>290</v>
      </c>
      <c r="G8">
        <f t="shared" si="5"/>
        <v>146</v>
      </c>
      <c r="H8" s="112"/>
      <c r="I8">
        <f>BRPL_EOD!AE8+BRPL_EOD!AF8</f>
        <v>40.840000000000003</v>
      </c>
      <c r="J8">
        <f>BYPL_EOD!AE8+BYPL_EOD!AF8</f>
        <v>24</v>
      </c>
      <c r="K8">
        <f>MES_EOD!AE8+MES_EOD!AF8</f>
        <v>8.8000000000000007</v>
      </c>
      <c r="L8">
        <f>NDMC_EOD!AE8+NDMC_EOD!AF8</f>
        <v>43.36</v>
      </c>
      <c r="M8">
        <f>TPDDL_EOD!AE8+TPDDL_EOD!AF8</f>
        <v>29</v>
      </c>
      <c r="N8">
        <f t="shared" si="0"/>
        <v>146</v>
      </c>
      <c r="O8" s="112">
        <f t="shared" si="1"/>
        <v>0</v>
      </c>
      <c r="P8">
        <v>40.840000000000003</v>
      </c>
      <c r="Q8">
        <v>24</v>
      </c>
      <c r="R8">
        <v>8.8000000000000007</v>
      </c>
      <c r="S8">
        <v>43.36</v>
      </c>
      <c r="T8">
        <v>29</v>
      </c>
      <c r="U8" s="114">
        <f t="shared" si="2"/>
        <v>146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146</v>
      </c>
      <c r="E9">
        <f>PPCL!N9</f>
        <v>0</v>
      </c>
      <c r="F9">
        <f t="shared" si="4"/>
        <v>290</v>
      </c>
      <c r="G9">
        <f t="shared" si="5"/>
        <v>146</v>
      </c>
      <c r="H9" s="112"/>
      <c r="I9">
        <f>BRPL_EOD!AE9+BRPL_EOD!AF9</f>
        <v>40.840000000000003</v>
      </c>
      <c r="J9">
        <f>BYPL_EOD!AE9+BYPL_EOD!AF9</f>
        <v>24</v>
      </c>
      <c r="K9">
        <f>MES_EOD!AE9+MES_EOD!AF9</f>
        <v>8.8000000000000007</v>
      </c>
      <c r="L9">
        <f>NDMC_EOD!AE9+NDMC_EOD!AF9</f>
        <v>43.36</v>
      </c>
      <c r="M9">
        <f>TPDDL_EOD!AE9+TPDDL_EOD!AF9</f>
        <v>29</v>
      </c>
      <c r="N9">
        <f t="shared" si="0"/>
        <v>146</v>
      </c>
      <c r="O9" s="112">
        <f t="shared" si="1"/>
        <v>0</v>
      </c>
      <c r="P9">
        <v>40.840000000000003</v>
      </c>
      <c r="Q9">
        <v>24</v>
      </c>
      <c r="R9">
        <v>8.8000000000000007</v>
      </c>
      <c r="S9">
        <v>43.36</v>
      </c>
      <c r="T9">
        <v>29</v>
      </c>
      <c r="U9" s="114">
        <f t="shared" si="2"/>
        <v>146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146</v>
      </c>
      <c r="E10">
        <f>PPCL!N10</f>
        <v>0</v>
      </c>
      <c r="F10">
        <f t="shared" si="4"/>
        <v>290</v>
      </c>
      <c r="G10">
        <f t="shared" si="5"/>
        <v>146</v>
      </c>
      <c r="H10" s="112"/>
      <c r="I10">
        <f>BRPL_EOD!AE10+BRPL_EOD!AF10</f>
        <v>40.840000000000003</v>
      </c>
      <c r="J10">
        <f>BYPL_EOD!AE10+BYPL_EOD!AF10</f>
        <v>24</v>
      </c>
      <c r="K10">
        <f>MES_EOD!AE10+MES_EOD!AF10</f>
        <v>8.8000000000000007</v>
      </c>
      <c r="L10">
        <f>NDMC_EOD!AE10+NDMC_EOD!AF10</f>
        <v>43.36</v>
      </c>
      <c r="M10">
        <f>TPDDL_EOD!AE10+TPDDL_EOD!AF10</f>
        <v>29</v>
      </c>
      <c r="N10">
        <f t="shared" si="0"/>
        <v>146</v>
      </c>
      <c r="O10" s="112">
        <f t="shared" si="1"/>
        <v>0</v>
      </c>
      <c r="P10">
        <v>40.840000000000003</v>
      </c>
      <c r="Q10">
        <v>24</v>
      </c>
      <c r="R10">
        <v>8.8000000000000007</v>
      </c>
      <c r="S10">
        <v>43.36</v>
      </c>
      <c r="T10">
        <v>29</v>
      </c>
      <c r="U10" s="114">
        <f t="shared" si="2"/>
        <v>146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146</v>
      </c>
      <c r="E11">
        <f>PPCL!N11</f>
        <v>0</v>
      </c>
      <c r="F11">
        <f t="shared" si="4"/>
        <v>290</v>
      </c>
      <c r="G11">
        <f t="shared" si="5"/>
        <v>146</v>
      </c>
      <c r="H11" s="112"/>
      <c r="I11">
        <f>BRPL_EOD!AE11+BRPL_EOD!AF11</f>
        <v>40.840000000000003</v>
      </c>
      <c r="J11">
        <f>BYPL_EOD!AE11+BYPL_EOD!AF11</f>
        <v>24</v>
      </c>
      <c r="K11">
        <f>MES_EOD!AE11+MES_EOD!AF11</f>
        <v>8.8000000000000007</v>
      </c>
      <c r="L11">
        <f>NDMC_EOD!AE11+NDMC_EOD!AF11</f>
        <v>43.36</v>
      </c>
      <c r="M11">
        <f>TPDDL_EOD!AE11+TPDDL_EOD!AF11</f>
        <v>29</v>
      </c>
      <c r="N11">
        <f t="shared" si="0"/>
        <v>146</v>
      </c>
      <c r="O11" s="112">
        <f t="shared" si="1"/>
        <v>0</v>
      </c>
      <c r="P11">
        <v>40.840000000000003</v>
      </c>
      <c r="Q11">
        <v>24</v>
      </c>
      <c r="R11">
        <v>8.8000000000000007</v>
      </c>
      <c r="S11">
        <v>43.36</v>
      </c>
      <c r="T11">
        <v>29</v>
      </c>
      <c r="U11" s="114">
        <f t="shared" si="2"/>
        <v>146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146</v>
      </c>
      <c r="E12">
        <f>PPCL!N12</f>
        <v>0</v>
      </c>
      <c r="F12">
        <f t="shared" si="4"/>
        <v>290</v>
      </c>
      <c r="G12">
        <f t="shared" si="5"/>
        <v>146</v>
      </c>
      <c r="H12" s="112"/>
      <c r="I12">
        <f>BRPL_EOD!AE12+BRPL_EOD!AF12</f>
        <v>40.840000000000003</v>
      </c>
      <c r="J12">
        <f>BYPL_EOD!AE12+BYPL_EOD!AF12</f>
        <v>24</v>
      </c>
      <c r="K12">
        <f>MES_EOD!AE12+MES_EOD!AF12</f>
        <v>8.8000000000000007</v>
      </c>
      <c r="L12">
        <f>NDMC_EOD!AE12+NDMC_EOD!AF12</f>
        <v>43.36</v>
      </c>
      <c r="M12">
        <f>TPDDL_EOD!AE12+TPDDL_EOD!AF12</f>
        <v>29</v>
      </c>
      <c r="N12">
        <f t="shared" si="0"/>
        <v>146</v>
      </c>
      <c r="O12" s="112">
        <f t="shared" si="1"/>
        <v>0</v>
      </c>
      <c r="P12">
        <v>40.840000000000003</v>
      </c>
      <c r="Q12">
        <v>24</v>
      </c>
      <c r="R12">
        <v>8.8000000000000007</v>
      </c>
      <c r="S12">
        <v>43.36</v>
      </c>
      <c r="T12">
        <v>29</v>
      </c>
      <c r="U12" s="114">
        <f t="shared" si="2"/>
        <v>146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146</v>
      </c>
      <c r="E13">
        <f>PPCL!N13</f>
        <v>0</v>
      </c>
      <c r="F13">
        <f t="shared" si="4"/>
        <v>290</v>
      </c>
      <c r="G13">
        <f t="shared" si="5"/>
        <v>146</v>
      </c>
      <c r="H13" s="112"/>
      <c r="I13">
        <f>BRPL_EOD!AE13+BRPL_EOD!AF13</f>
        <v>40.840000000000003</v>
      </c>
      <c r="J13">
        <f>BYPL_EOD!AE13+BYPL_EOD!AF13</f>
        <v>24</v>
      </c>
      <c r="K13">
        <f>MES_EOD!AE13+MES_EOD!AF13</f>
        <v>8.8000000000000007</v>
      </c>
      <c r="L13">
        <f>NDMC_EOD!AE13+NDMC_EOD!AF13</f>
        <v>43.36</v>
      </c>
      <c r="M13">
        <f>TPDDL_EOD!AE13+TPDDL_EOD!AF13</f>
        <v>29</v>
      </c>
      <c r="N13">
        <f t="shared" si="0"/>
        <v>146</v>
      </c>
      <c r="O13" s="112">
        <f t="shared" si="1"/>
        <v>0</v>
      </c>
      <c r="P13">
        <v>40.840000000000003</v>
      </c>
      <c r="Q13">
        <v>24</v>
      </c>
      <c r="R13">
        <v>8.8000000000000007</v>
      </c>
      <c r="S13">
        <v>43.36</v>
      </c>
      <c r="T13">
        <v>29</v>
      </c>
      <c r="U13" s="114">
        <f t="shared" si="2"/>
        <v>146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146</v>
      </c>
      <c r="E14">
        <f>PPCL!N14</f>
        <v>0</v>
      </c>
      <c r="F14">
        <f t="shared" si="4"/>
        <v>290</v>
      </c>
      <c r="G14">
        <f t="shared" si="5"/>
        <v>146</v>
      </c>
      <c r="H14" s="112"/>
      <c r="I14">
        <f>BRPL_EOD!AE14+BRPL_EOD!AF14</f>
        <v>40.840000000000003</v>
      </c>
      <c r="J14">
        <f>BYPL_EOD!AE14+BYPL_EOD!AF14</f>
        <v>24</v>
      </c>
      <c r="K14">
        <f>MES_EOD!AE14+MES_EOD!AF14</f>
        <v>8.8000000000000007</v>
      </c>
      <c r="L14">
        <f>NDMC_EOD!AE14+NDMC_EOD!AF14</f>
        <v>43.36</v>
      </c>
      <c r="M14">
        <f>TPDDL_EOD!AE14+TPDDL_EOD!AF14</f>
        <v>29</v>
      </c>
      <c r="N14">
        <f t="shared" si="0"/>
        <v>146</v>
      </c>
      <c r="O14" s="112">
        <f t="shared" si="1"/>
        <v>0</v>
      </c>
      <c r="P14">
        <v>40.840000000000003</v>
      </c>
      <c r="Q14">
        <v>24</v>
      </c>
      <c r="R14">
        <v>8.8000000000000007</v>
      </c>
      <c r="S14">
        <v>43.36</v>
      </c>
      <c r="T14">
        <v>29</v>
      </c>
      <c r="U14" s="114">
        <f t="shared" si="2"/>
        <v>146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146</v>
      </c>
      <c r="E15">
        <f>PPCL!N15</f>
        <v>0</v>
      </c>
      <c r="F15">
        <f t="shared" si="4"/>
        <v>290</v>
      </c>
      <c r="G15">
        <f t="shared" si="5"/>
        <v>146</v>
      </c>
      <c r="H15" s="112"/>
      <c r="I15">
        <f>BRPL_EOD!AE15+BRPL_EOD!AF15</f>
        <v>40.840000000000003</v>
      </c>
      <c r="J15">
        <f>BYPL_EOD!AE15+BYPL_EOD!AF15</f>
        <v>24</v>
      </c>
      <c r="K15">
        <f>MES_EOD!AE15+MES_EOD!AF15</f>
        <v>8.8000000000000007</v>
      </c>
      <c r="L15">
        <f>NDMC_EOD!AE15+NDMC_EOD!AF15</f>
        <v>43.36</v>
      </c>
      <c r="M15">
        <f>TPDDL_EOD!AE15+TPDDL_EOD!AF15</f>
        <v>29</v>
      </c>
      <c r="N15">
        <f t="shared" si="0"/>
        <v>146</v>
      </c>
      <c r="O15" s="112">
        <f t="shared" si="1"/>
        <v>0</v>
      </c>
      <c r="P15">
        <v>40.840000000000003</v>
      </c>
      <c r="Q15">
        <v>24</v>
      </c>
      <c r="R15">
        <v>8.8000000000000007</v>
      </c>
      <c r="S15">
        <v>43.36</v>
      </c>
      <c r="T15">
        <v>29</v>
      </c>
      <c r="U15" s="114">
        <f t="shared" si="2"/>
        <v>146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146</v>
      </c>
      <c r="E16">
        <f>PPCL!N16</f>
        <v>0</v>
      </c>
      <c r="F16">
        <f t="shared" si="4"/>
        <v>290</v>
      </c>
      <c r="G16">
        <f t="shared" si="5"/>
        <v>146</v>
      </c>
      <c r="H16" s="112"/>
      <c r="I16">
        <f>BRPL_EOD!AE16+BRPL_EOD!AF16</f>
        <v>40.840000000000003</v>
      </c>
      <c r="J16">
        <f>BYPL_EOD!AE16+BYPL_EOD!AF16</f>
        <v>24</v>
      </c>
      <c r="K16">
        <f>MES_EOD!AE16+MES_EOD!AF16</f>
        <v>8.8000000000000007</v>
      </c>
      <c r="L16">
        <f>NDMC_EOD!AE16+NDMC_EOD!AF16</f>
        <v>43.36</v>
      </c>
      <c r="M16">
        <f>TPDDL_EOD!AE16+TPDDL_EOD!AF16</f>
        <v>29</v>
      </c>
      <c r="N16">
        <f t="shared" si="0"/>
        <v>146</v>
      </c>
      <c r="O16" s="112">
        <f t="shared" si="1"/>
        <v>0</v>
      </c>
      <c r="P16">
        <v>40.840000000000003</v>
      </c>
      <c r="Q16">
        <v>24</v>
      </c>
      <c r="R16">
        <v>8.8000000000000007</v>
      </c>
      <c r="S16">
        <v>43.36</v>
      </c>
      <c r="T16">
        <v>29</v>
      </c>
      <c r="U16" s="114">
        <f t="shared" si="2"/>
        <v>146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146</v>
      </c>
      <c r="E17">
        <f>PPCL!N17</f>
        <v>0</v>
      </c>
      <c r="F17">
        <f t="shared" si="4"/>
        <v>290</v>
      </c>
      <c r="G17">
        <f t="shared" si="5"/>
        <v>146</v>
      </c>
      <c r="H17" s="112"/>
      <c r="I17">
        <f>BRPL_EOD!AE17+BRPL_EOD!AF17</f>
        <v>40.840000000000003</v>
      </c>
      <c r="J17">
        <f>BYPL_EOD!AE17+BYPL_EOD!AF17</f>
        <v>24</v>
      </c>
      <c r="K17">
        <f>MES_EOD!AE17+MES_EOD!AF17</f>
        <v>8.8000000000000007</v>
      </c>
      <c r="L17">
        <f>NDMC_EOD!AE17+NDMC_EOD!AF17</f>
        <v>43.36</v>
      </c>
      <c r="M17">
        <f>TPDDL_EOD!AE17+TPDDL_EOD!AF17</f>
        <v>29</v>
      </c>
      <c r="N17">
        <f t="shared" si="0"/>
        <v>146</v>
      </c>
      <c r="O17" s="112">
        <f t="shared" si="1"/>
        <v>0</v>
      </c>
      <c r="P17">
        <v>40.840000000000003</v>
      </c>
      <c r="Q17">
        <v>24</v>
      </c>
      <c r="R17">
        <v>8.8000000000000007</v>
      </c>
      <c r="S17">
        <v>43.36</v>
      </c>
      <c r="T17">
        <v>29</v>
      </c>
      <c r="U17" s="114">
        <f t="shared" si="2"/>
        <v>146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146</v>
      </c>
      <c r="E18">
        <f>PPCL!N18</f>
        <v>0</v>
      </c>
      <c r="F18">
        <f t="shared" si="4"/>
        <v>290</v>
      </c>
      <c r="G18">
        <f t="shared" si="5"/>
        <v>146</v>
      </c>
      <c r="H18" s="112"/>
      <c r="I18">
        <f>BRPL_EOD!AE18+BRPL_EOD!AF18</f>
        <v>40.840000000000003</v>
      </c>
      <c r="J18">
        <f>BYPL_EOD!AE18+BYPL_EOD!AF18</f>
        <v>24</v>
      </c>
      <c r="K18">
        <f>MES_EOD!AE18+MES_EOD!AF18</f>
        <v>8.8000000000000007</v>
      </c>
      <c r="L18">
        <f>NDMC_EOD!AE18+NDMC_EOD!AF18</f>
        <v>43.36</v>
      </c>
      <c r="M18">
        <f>TPDDL_EOD!AE18+TPDDL_EOD!AF18</f>
        <v>29</v>
      </c>
      <c r="N18">
        <f t="shared" si="0"/>
        <v>146</v>
      </c>
      <c r="O18" s="112">
        <f t="shared" si="1"/>
        <v>0</v>
      </c>
      <c r="P18">
        <v>40.840000000000003</v>
      </c>
      <c r="Q18">
        <v>24</v>
      </c>
      <c r="R18">
        <v>8.8000000000000007</v>
      </c>
      <c r="S18">
        <v>43.36</v>
      </c>
      <c r="T18">
        <v>29</v>
      </c>
      <c r="U18" s="114">
        <f t="shared" si="2"/>
        <v>146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147</v>
      </c>
      <c r="E19">
        <f>PPCL!N19</f>
        <v>0</v>
      </c>
      <c r="F19">
        <f t="shared" si="4"/>
        <v>290</v>
      </c>
      <c r="G19">
        <f t="shared" si="5"/>
        <v>147</v>
      </c>
      <c r="H19" s="112"/>
      <c r="I19">
        <f>BRPL_EOD!AE19+BRPL_EOD!AF19</f>
        <v>41.31</v>
      </c>
      <c r="J19">
        <f>BYPL_EOD!AE19+BYPL_EOD!AF19</f>
        <v>24</v>
      </c>
      <c r="K19">
        <f>MES_EOD!AE19+MES_EOD!AF19</f>
        <v>8.85</v>
      </c>
      <c r="L19">
        <f>NDMC_EOD!AE19+NDMC_EOD!AF19</f>
        <v>43.85</v>
      </c>
      <c r="M19">
        <f>TPDDL_EOD!AE19+TPDDL_EOD!AF19</f>
        <v>29</v>
      </c>
      <c r="N19">
        <f t="shared" si="0"/>
        <v>147.01</v>
      </c>
      <c r="O19" s="112">
        <f t="shared" si="1"/>
        <v>-9.9999999999909051E-3</v>
      </c>
      <c r="P19">
        <v>41.307189987075716</v>
      </c>
      <c r="Q19">
        <v>23.998367457996057</v>
      </c>
      <c r="R19">
        <v>8.8493980001360448</v>
      </c>
      <c r="S19">
        <v>43.847017209713627</v>
      </c>
      <c r="T19">
        <v>28.998027345078569</v>
      </c>
      <c r="U19" s="114">
        <f t="shared" si="2"/>
        <v>147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147</v>
      </c>
      <c r="E20">
        <f>PPCL!N20</f>
        <v>0</v>
      </c>
      <c r="F20">
        <f t="shared" si="4"/>
        <v>290</v>
      </c>
      <c r="G20">
        <f t="shared" si="5"/>
        <v>147</v>
      </c>
      <c r="H20" s="112"/>
      <c r="I20">
        <f>BRPL_EOD!AE20+BRPL_EOD!AF20</f>
        <v>41.31</v>
      </c>
      <c r="J20">
        <f>BYPL_EOD!AE20+BYPL_EOD!AF20</f>
        <v>24</v>
      </c>
      <c r="K20">
        <f>MES_EOD!AE20+MES_EOD!AF20</f>
        <v>8.85</v>
      </c>
      <c r="L20">
        <f>NDMC_EOD!AE20+NDMC_EOD!AF20</f>
        <v>43.85</v>
      </c>
      <c r="M20">
        <f>TPDDL_EOD!AE20+TPDDL_EOD!AF20</f>
        <v>29</v>
      </c>
      <c r="N20">
        <f t="shared" si="0"/>
        <v>147.01</v>
      </c>
      <c r="O20" s="112">
        <f t="shared" si="1"/>
        <v>-9.9999999999909051E-3</v>
      </c>
      <c r="P20">
        <v>41.307189987075716</v>
      </c>
      <c r="Q20">
        <v>23.998367457996057</v>
      </c>
      <c r="R20">
        <v>8.8493980001360448</v>
      </c>
      <c r="S20">
        <v>43.847017209713627</v>
      </c>
      <c r="T20">
        <v>28.998027345078569</v>
      </c>
      <c r="U20" s="114">
        <f t="shared" si="2"/>
        <v>147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147</v>
      </c>
      <c r="E21">
        <f>PPCL!N21</f>
        <v>0</v>
      </c>
      <c r="F21">
        <f t="shared" si="4"/>
        <v>290</v>
      </c>
      <c r="G21">
        <f t="shared" si="5"/>
        <v>147</v>
      </c>
      <c r="H21" s="112"/>
      <c r="I21">
        <f>BRPL_EOD!AE21+BRPL_EOD!AF21</f>
        <v>41.31</v>
      </c>
      <c r="J21">
        <f>BYPL_EOD!AE21+BYPL_EOD!AF21</f>
        <v>24</v>
      </c>
      <c r="K21">
        <f>MES_EOD!AE21+MES_EOD!AF21</f>
        <v>8.85</v>
      </c>
      <c r="L21">
        <f>NDMC_EOD!AE21+NDMC_EOD!AF21</f>
        <v>43.85</v>
      </c>
      <c r="M21">
        <f>TPDDL_EOD!AE21+TPDDL_EOD!AF21</f>
        <v>29</v>
      </c>
      <c r="N21">
        <f t="shared" si="0"/>
        <v>147.01</v>
      </c>
      <c r="O21" s="112">
        <f t="shared" si="1"/>
        <v>-9.9999999999909051E-3</v>
      </c>
      <c r="P21">
        <v>41.307189987075716</v>
      </c>
      <c r="Q21">
        <v>23.998367457996057</v>
      </c>
      <c r="R21">
        <v>8.8493980001360448</v>
      </c>
      <c r="S21">
        <v>43.847017209713627</v>
      </c>
      <c r="T21">
        <v>28.998027345078569</v>
      </c>
      <c r="U21" s="114">
        <f t="shared" si="2"/>
        <v>147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147</v>
      </c>
      <c r="E22">
        <f>PPCL!N22</f>
        <v>0</v>
      </c>
      <c r="F22">
        <f t="shared" si="4"/>
        <v>290</v>
      </c>
      <c r="G22">
        <f t="shared" si="5"/>
        <v>147</v>
      </c>
      <c r="H22" s="112"/>
      <c r="I22">
        <f>BRPL_EOD!AE22+BRPL_EOD!AF22</f>
        <v>41.31</v>
      </c>
      <c r="J22">
        <f>BYPL_EOD!AE22+BYPL_EOD!AF22</f>
        <v>24</v>
      </c>
      <c r="K22">
        <f>MES_EOD!AE22+MES_EOD!AF22</f>
        <v>8.85</v>
      </c>
      <c r="L22">
        <f>NDMC_EOD!AE22+NDMC_EOD!AF22</f>
        <v>43.85</v>
      </c>
      <c r="M22">
        <f>TPDDL_EOD!AE22+TPDDL_EOD!AF22</f>
        <v>29</v>
      </c>
      <c r="N22">
        <f t="shared" si="0"/>
        <v>147.01</v>
      </c>
      <c r="O22" s="112">
        <f t="shared" si="1"/>
        <v>-9.9999999999909051E-3</v>
      </c>
      <c r="P22">
        <v>41.307189987075716</v>
      </c>
      <c r="Q22">
        <v>23.998367457996057</v>
      </c>
      <c r="R22">
        <v>8.8493980001360448</v>
      </c>
      <c r="S22">
        <v>43.847017209713627</v>
      </c>
      <c r="T22">
        <v>28.998027345078569</v>
      </c>
      <c r="U22" s="114">
        <f t="shared" si="2"/>
        <v>147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147</v>
      </c>
      <c r="E23">
        <f>PPCL!N23</f>
        <v>0</v>
      </c>
      <c r="F23">
        <f t="shared" si="4"/>
        <v>290</v>
      </c>
      <c r="G23">
        <f t="shared" si="5"/>
        <v>147</v>
      </c>
      <c r="H23" s="112"/>
      <c r="I23">
        <f>BRPL_EOD!AE23+BRPL_EOD!AF23</f>
        <v>41.31</v>
      </c>
      <c r="J23">
        <f>BYPL_EOD!AE23+BYPL_EOD!AF23</f>
        <v>24</v>
      </c>
      <c r="K23">
        <f>MES_EOD!AE23+MES_EOD!AF23</f>
        <v>8.85</v>
      </c>
      <c r="L23">
        <f>NDMC_EOD!AE23+NDMC_EOD!AF23</f>
        <v>43.85</v>
      </c>
      <c r="M23">
        <f>TPDDL_EOD!AE23+TPDDL_EOD!AF23</f>
        <v>29</v>
      </c>
      <c r="N23">
        <f t="shared" si="0"/>
        <v>147.01</v>
      </c>
      <c r="O23" s="112">
        <f t="shared" si="1"/>
        <v>-9.9999999999909051E-3</v>
      </c>
      <c r="P23">
        <v>41.307189987075716</v>
      </c>
      <c r="Q23">
        <v>23.998367457996057</v>
      </c>
      <c r="R23">
        <v>8.8493980001360448</v>
      </c>
      <c r="S23">
        <v>43.847017209713627</v>
      </c>
      <c r="T23">
        <v>28.998027345078569</v>
      </c>
      <c r="U23" s="114">
        <f t="shared" si="2"/>
        <v>147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147</v>
      </c>
      <c r="E24">
        <f>PPCL!N24</f>
        <v>0</v>
      </c>
      <c r="F24">
        <f t="shared" si="4"/>
        <v>290</v>
      </c>
      <c r="G24">
        <f t="shared" si="5"/>
        <v>147</v>
      </c>
      <c r="H24" s="112"/>
      <c r="I24">
        <f>BRPL_EOD!AE24+BRPL_EOD!AF24</f>
        <v>41.31</v>
      </c>
      <c r="J24">
        <f>BYPL_EOD!AE24+BYPL_EOD!AF24</f>
        <v>24</v>
      </c>
      <c r="K24">
        <f>MES_EOD!AE24+MES_EOD!AF24</f>
        <v>8.85</v>
      </c>
      <c r="L24">
        <f>NDMC_EOD!AE24+NDMC_EOD!AF24</f>
        <v>43.85</v>
      </c>
      <c r="M24">
        <f>TPDDL_EOD!AE24+TPDDL_EOD!AF24</f>
        <v>29</v>
      </c>
      <c r="N24">
        <f t="shared" si="0"/>
        <v>147.01</v>
      </c>
      <c r="O24" s="112">
        <f t="shared" si="1"/>
        <v>-9.9999999999909051E-3</v>
      </c>
      <c r="P24">
        <v>41.307189987075716</v>
      </c>
      <c r="Q24">
        <v>23.998367457996057</v>
      </c>
      <c r="R24">
        <v>8.8493980001360448</v>
      </c>
      <c r="S24">
        <v>43.847017209713627</v>
      </c>
      <c r="T24">
        <v>28.998027345078569</v>
      </c>
      <c r="U24" s="114">
        <f t="shared" si="2"/>
        <v>147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147</v>
      </c>
      <c r="E25">
        <f>PPCL!N25</f>
        <v>0</v>
      </c>
      <c r="F25">
        <f t="shared" si="4"/>
        <v>290</v>
      </c>
      <c r="G25">
        <f t="shared" si="5"/>
        <v>147</v>
      </c>
      <c r="H25" s="112"/>
      <c r="I25">
        <f>BRPL_EOD!AE25+BRPL_EOD!AF25</f>
        <v>41.31</v>
      </c>
      <c r="J25">
        <f>BYPL_EOD!AE25+BYPL_EOD!AF25</f>
        <v>24</v>
      </c>
      <c r="K25">
        <f>MES_EOD!AE25+MES_EOD!AF25</f>
        <v>8.85</v>
      </c>
      <c r="L25">
        <f>NDMC_EOD!AE25+NDMC_EOD!AF25</f>
        <v>43.85</v>
      </c>
      <c r="M25">
        <f>TPDDL_EOD!AE25+TPDDL_EOD!AF25</f>
        <v>29</v>
      </c>
      <c r="N25">
        <f t="shared" si="0"/>
        <v>147.01</v>
      </c>
      <c r="O25" s="112">
        <f t="shared" si="1"/>
        <v>-9.9999999999909051E-3</v>
      </c>
      <c r="P25">
        <v>41.307189987075716</v>
      </c>
      <c r="Q25">
        <v>23.998367457996057</v>
      </c>
      <c r="R25">
        <v>8.8493980001360448</v>
      </c>
      <c r="S25">
        <v>43.847017209713627</v>
      </c>
      <c r="T25">
        <v>28.998027345078569</v>
      </c>
      <c r="U25" s="114">
        <f t="shared" si="2"/>
        <v>147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147</v>
      </c>
      <c r="E26">
        <f>PPCL!N26</f>
        <v>0</v>
      </c>
      <c r="F26">
        <f t="shared" si="4"/>
        <v>290</v>
      </c>
      <c r="G26">
        <f t="shared" si="5"/>
        <v>147</v>
      </c>
      <c r="H26" s="112"/>
      <c r="I26">
        <f>BRPL_EOD!AE26+BRPL_EOD!AF26</f>
        <v>41.31</v>
      </c>
      <c r="J26">
        <f>BYPL_EOD!AE26+BYPL_EOD!AF26</f>
        <v>24</v>
      </c>
      <c r="K26">
        <f>MES_EOD!AE26+MES_EOD!AF26</f>
        <v>8.85</v>
      </c>
      <c r="L26">
        <f>NDMC_EOD!AE26+NDMC_EOD!AF26</f>
        <v>43.85</v>
      </c>
      <c r="M26">
        <f>TPDDL_EOD!AE26+TPDDL_EOD!AF26</f>
        <v>29</v>
      </c>
      <c r="N26">
        <f t="shared" si="0"/>
        <v>147.01</v>
      </c>
      <c r="O26" s="112">
        <f t="shared" si="1"/>
        <v>-9.9999999999909051E-3</v>
      </c>
      <c r="P26">
        <v>41.307189987075716</v>
      </c>
      <c r="Q26">
        <v>23.998367457996057</v>
      </c>
      <c r="R26">
        <v>8.8493980001360448</v>
      </c>
      <c r="S26">
        <v>43.847017209713627</v>
      </c>
      <c r="T26">
        <v>28.998027345078569</v>
      </c>
      <c r="U26" s="114">
        <f t="shared" si="2"/>
        <v>147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147</v>
      </c>
      <c r="E27">
        <f>PPCL!N27</f>
        <v>0</v>
      </c>
      <c r="F27">
        <f t="shared" si="4"/>
        <v>290</v>
      </c>
      <c r="G27">
        <f t="shared" si="5"/>
        <v>147</v>
      </c>
      <c r="H27" s="112"/>
      <c r="I27">
        <f>BRPL_EOD!AE27+BRPL_EOD!AF27</f>
        <v>41.31</v>
      </c>
      <c r="J27">
        <f>BYPL_EOD!AE27+BYPL_EOD!AF27</f>
        <v>24</v>
      </c>
      <c r="K27">
        <f>MES_EOD!AE27+MES_EOD!AF27</f>
        <v>8.85</v>
      </c>
      <c r="L27">
        <f>NDMC_EOD!AE27+NDMC_EOD!AF27</f>
        <v>43.85</v>
      </c>
      <c r="M27">
        <f>TPDDL_EOD!AE27+TPDDL_EOD!AF27</f>
        <v>29</v>
      </c>
      <c r="N27">
        <f t="shared" si="0"/>
        <v>147.01</v>
      </c>
      <c r="O27" s="112">
        <f t="shared" si="1"/>
        <v>-9.9999999999909051E-3</v>
      </c>
      <c r="P27">
        <v>41.307189987075716</v>
      </c>
      <c r="Q27">
        <v>23.998367457996057</v>
      </c>
      <c r="R27">
        <v>8.8493980001360448</v>
      </c>
      <c r="S27">
        <v>43.847017209713627</v>
      </c>
      <c r="T27">
        <v>28.998027345078569</v>
      </c>
      <c r="U27" s="114">
        <f t="shared" si="2"/>
        <v>147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147</v>
      </c>
      <c r="E28">
        <f>PPCL!N28</f>
        <v>0</v>
      </c>
      <c r="F28">
        <f t="shared" si="4"/>
        <v>290</v>
      </c>
      <c r="G28">
        <f t="shared" si="5"/>
        <v>147</v>
      </c>
      <c r="H28" s="112"/>
      <c r="I28">
        <f>BRPL_EOD!AE28+BRPL_EOD!AF28</f>
        <v>41.31</v>
      </c>
      <c r="J28">
        <f>BYPL_EOD!AE28+BYPL_EOD!AF28</f>
        <v>24</v>
      </c>
      <c r="K28">
        <f>MES_EOD!AE28+MES_EOD!AF28</f>
        <v>8.85</v>
      </c>
      <c r="L28">
        <f>NDMC_EOD!AE28+NDMC_EOD!AF28</f>
        <v>43.85</v>
      </c>
      <c r="M28">
        <f>TPDDL_EOD!AE28+TPDDL_EOD!AF28</f>
        <v>29</v>
      </c>
      <c r="N28">
        <f t="shared" si="0"/>
        <v>147.01</v>
      </c>
      <c r="O28" s="112">
        <f t="shared" si="1"/>
        <v>-9.9999999999909051E-3</v>
      </c>
      <c r="P28">
        <v>41.307189987075716</v>
      </c>
      <c r="Q28">
        <v>23.998367457996057</v>
      </c>
      <c r="R28">
        <v>8.8493980001360448</v>
      </c>
      <c r="S28">
        <v>43.847017209713627</v>
      </c>
      <c r="T28">
        <v>28.998027345078569</v>
      </c>
      <c r="U28" s="114">
        <f t="shared" si="2"/>
        <v>147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147</v>
      </c>
      <c r="E29">
        <f>PPCL!N29</f>
        <v>0</v>
      </c>
      <c r="F29">
        <f t="shared" si="4"/>
        <v>290</v>
      </c>
      <c r="G29">
        <f t="shared" si="5"/>
        <v>147</v>
      </c>
      <c r="H29" s="112"/>
      <c r="I29">
        <f>BRPL_EOD!AE29+BRPL_EOD!AF29</f>
        <v>41.31</v>
      </c>
      <c r="J29">
        <f>BYPL_EOD!AE29+BYPL_EOD!AF29</f>
        <v>24</v>
      </c>
      <c r="K29">
        <f>MES_EOD!AE29+MES_EOD!AF29</f>
        <v>8.85</v>
      </c>
      <c r="L29">
        <f>NDMC_EOD!AE29+NDMC_EOD!AF29</f>
        <v>43.85</v>
      </c>
      <c r="M29">
        <f>TPDDL_EOD!AE29+TPDDL_EOD!AF29</f>
        <v>29</v>
      </c>
      <c r="N29">
        <f t="shared" si="0"/>
        <v>147.01</v>
      </c>
      <c r="O29" s="112">
        <f t="shared" si="1"/>
        <v>-9.9999999999909051E-3</v>
      </c>
      <c r="P29">
        <v>41.307189987075716</v>
      </c>
      <c r="Q29">
        <v>23.998367457996057</v>
      </c>
      <c r="R29">
        <v>8.8493980001360448</v>
      </c>
      <c r="S29">
        <v>43.847017209713627</v>
      </c>
      <c r="T29">
        <v>28.998027345078569</v>
      </c>
      <c r="U29" s="114">
        <f t="shared" si="2"/>
        <v>147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147</v>
      </c>
      <c r="E30">
        <f>PPCL!N30</f>
        <v>0</v>
      </c>
      <c r="F30">
        <f t="shared" si="4"/>
        <v>290</v>
      </c>
      <c r="G30">
        <f t="shared" si="5"/>
        <v>147</v>
      </c>
      <c r="H30" s="112"/>
      <c r="I30">
        <f>BRPL_EOD!AE30+BRPL_EOD!AF30</f>
        <v>41.31</v>
      </c>
      <c r="J30">
        <f>BYPL_EOD!AE30+BYPL_EOD!AF30</f>
        <v>24</v>
      </c>
      <c r="K30">
        <f>MES_EOD!AE30+MES_EOD!AF30</f>
        <v>8.85</v>
      </c>
      <c r="L30">
        <f>NDMC_EOD!AE30+NDMC_EOD!AF30</f>
        <v>43.85</v>
      </c>
      <c r="M30">
        <f>TPDDL_EOD!AE30+TPDDL_EOD!AF30</f>
        <v>29</v>
      </c>
      <c r="N30">
        <f t="shared" si="0"/>
        <v>147.01</v>
      </c>
      <c r="O30" s="112">
        <f t="shared" si="1"/>
        <v>-9.9999999999909051E-3</v>
      </c>
      <c r="P30">
        <v>41.307189987075716</v>
      </c>
      <c r="Q30">
        <v>23.998367457996057</v>
      </c>
      <c r="R30">
        <v>8.8493980001360448</v>
      </c>
      <c r="S30">
        <v>43.847017209713627</v>
      </c>
      <c r="T30">
        <v>28.998027345078569</v>
      </c>
      <c r="U30" s="114">
        <f t="shared" si="2"/>
        <v>147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147</v>
      </c>
      <c r="E31">
        <f>PPCL!N31</f>
        <v>0</v>
      </c>
      <c r="F31">
        <f t="shared" si="4"/>
        <v>290</v>
      </c>
      <c r="G31">
        <f t="shared" si="5"/>
        <v>147</v>
      </c>
      <c r="H31" s="112"/>
      <c r="I31">
        <f>BRPL_EOD!AE31+BRPL_EOD!AF31</f>
        <v>41.31</v>
      </c>
      <c r="J31">
        <f>BYPL_EOD!AE31+BYPL_EOD!AF31</f>
        <v>24</v>
      </c>
      <c r="K31">
        <f>MES_EOD!AE31+MES_EOD!AF31</f>
        <v>8.85</v>
      </c>
      <c r="L31">
        <f>NDMC_EOD!AE31+NDMC_EOD!AF31</f>
        <v>43.85</v>
      </c>
      <c r="M31">
        <f>TPDDL_EOD!AE31+TPDDL_EOD!AF31</f>
        <v>29</v>
      </c>
      <c r="N31">
        <f t="shared" si="0"/>
        <v>147.01</v>
      </c>
      <c r="O31" s="112">
        <f t="shared" si="1"/>
        <v>-9.9999999999909051E-3</v>
      </c>
      <c r="P31">
        <v>41.307189987075716</v>
      </c>
      <c r="Q31">
        <v>23.998367457996057</v>
      </c>
      <c r="R31">
        <v>8.8493980001360448</v>
      </c>
      <c r="S31">
        <v>43.847017209713627</v>
      </c>
      <c r="T31">
        <v>28.998027345078569</v>
      </c>
      <c r="U31" s="114">
        <f t="shared" si="2"/>
        <v>147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147</v>
      </c>
      <c r="E32">
        <f>PPCL!N32</f>
        <v>0</v>
      </c>
      <c r="F32">
        <f t="shared" si="4"/>
        <v>290</v>
      </c>
      <c r="G32">
        <f t="shared" si="5"/>
        <v>147</v>
      </c>
      <c r="H32" s="112"/>
      <c r="I32">
        <f>BRPL_EOD!AE32+BRPL_EOD!AF32</f>
        <v>41.31</v>
      </c>
      <c r="J32">
        <f>BYPL_EOD!AE32+BYPL_EOD!AF32</f>
        <v>24</v>
      </c>
      <c r="K32">
        <f>MES_EOD!AE32+MES_EOD!AF32</f>
        <v>8.85</v>
      </c>
      <c r="L32">
        <f>NDMC_EOD!AE32+NDMC_EOD!AF32</f>
        <v>43.85</v>
      </c>
      <c r="M32">
        <f>TPDDL_EOD!AE32+TPDDL_EOD!AF32</f>
        <v>29</v>
      </c>
      <c r="N32">
        <f t="shared" si="0"/>
        <v>147.01</v>
      </c>
      <c r="O32" s="112">
        <f t="shared" si="1"/>
        <v>-9.9999999999909051E-3</v>
      </c>
      <c r="P32">
        <v>41.307189987075716</v>
      </c>
      <c r="Q32">
        <v>23.998367457996057</v>
      </c>
      <c r="R32">
        <v>8.8493980001360448</v>
      </c>
      <c r="S32">
        <v>43.847017209713627</v>
      </c>
      <c r="T32">
        <v>28.998027345078569</v>
      </c>
      <c r="U32" s="114">
        <f t="shared" si="2"/>
        <v>147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147</v>
      </c>
      <c r="E33">
        <f>PPCL!N33</f>
        <v>0</v>
      </c>
      <c r="F33">
        <f t="shared" si="4"/>
        <v>290</v>
      </c>
      <c r="G33">
        <f t="shared" si="5"/>
        <v>147</v>
      </c>
      <c r="H33" s="112"/>
      <c r="I33">
        <f>BRPL_EOD!AE33+BRPL_EOD!AF33</f>
        <v>41.31</v>
      </c>
      <c r="J33">
        <f>BYPL_EOD!AE33+BYPL_EOD!AF33</f>
        <v>24</v>
      </c>
      <c r="K33">
        <f>MES_EOD!AE33+MES_EOD!AF33</f>
        <v>8.85</v>
      </c>
      <c r="L33">
        <f>NDMC_EOD!AE33+NDMC_EOD!AF33</f>
        <v>43.85</v>
      </c>
      <c r="M33">
        <f>TPDDL_EOD!AE33+TPDDL_EOD!AF33</f>
        <v>29</v>
      </c>
      <c r="N33">
        <f t="shared" si="0"/>
        <v>147.01</v>
      </c>
      <c r="O33" s="112">
        <f t="shared" si="1"/>
        <v>-9.9999999999909051E-3</v>
      </c>
      <c r="P33">
        <v>41.307189987075716</v>
      </c>
      <c r="Q33">
        <v>23.998367457996057</v>
      </c>
      <c r="R33">
        <v>8.8493980001360448</v>
      </c>
      <c r="S33">
        <v>43.847017209713627</v>
      </c>
      <c r="T33">
        <v>28.998027345078569</v>
      </c>
      <c r="U33" s="114">
        <f t="shared" si="2"/>
        <v>147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147</v>
      </c>
      <c r="E34">
        <f>PPCL!N34</f>
        <v>0</v>
      </c>
      <c r="F34">
        <f t="shared" si="4"/>
        <v>290</v>
      </c>
      <c r="G34">
        <f t="shared" si="5"/>
        <v>147</v>
      </c>
      <c r="H34" s="112"/>
      <c r="I34">
        <f>BRPL_EOD!AE34+BRPL_EOD!AF34</f>
        <v>41.31</v>
      </c>
      <c r="J34">
        <f>BYPL_EOD!AE34+BYPL_EOD!AF34</f>
        <v>24</v>
      </c>
      <c r="K34">
        <f>MES_EOD!AE34+MES_EOD!AF34</f>
        <v>8.85</v>
      </c>
      <c r="L34">
        <f>NDMC_EOD!AE34+NDMC_EOD!AF34</f>
        <v>43.85</v>
      </c>
      <c r="M34">
        <f>TPDDL_EOD!AE34+TPDDL_EOD!AF34</f>
        <v>29</v>
      </c>
      <c r="N34">
        <f t="shared" si="0"/>
        <v>147.01</v>
      </c>
      <c r="O34" s="112">
        <f t="shared" si="1"/>
        <v>-9.9999999999909051E-3</v>
      </c>
      <c r="P34">
        <v>41.307189987075716</v>
      </c>
      <c r="Q34">
        <v>23.998367457996057</v>
      </c>
      <c r="R34">
        <v>8.8493980001360448</v>
      </c>
      <c r="S34">
        <v>43.847017209713627</v>
      </c>
      <c r="T34">
        <v>28.998027345078569</v>
      </c>
      <c r="U34" s="114">
        <f t="shared" si="2"/>
        <v>147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147</v>
      </c>
      <c r="E35">
        <f>PPCL!N35</f>
        <v>0</v>
      </c>
      <c r="F35">
        <f t="shared" si="4"/>
        <v>290</v>
      </c>
      <c r="G35">
        <f t="shared" si="5"/>
        <v>147</v>
      </c>
      <c r="H35" s="112"/>
      <c r="I35">
        <f>BRPL_EOD!AE35+BRPL_EOD!AF35</f>
        <v>41.31</v>
      </c>
      <c r="J35">
        <f>BYPL_EOD!AE35+BYPL_EOD!AF35</f>
        <v>24</v>
      </c>
      <c r="K35">
        <f>MES_EOD!AE35+MES_EOD!AF35</f>
        <v>8.85</v>
      </c>
      <c r="L35">
        <f>NDMC_EOD!AE35+NDMC_EOD!AF35</f>
        <v>43.85</v>
      </c>
      <c r="M35">
        <f>TPDDL_EOD!AE35+TPDDL_EOD!AF35</f>
        <v>29</v>
      </c>
      <c r="N35">
        <f t="shared" si="0"/>
        <v>147.01</v>
      </c>
      <c r="O35" s="112">
        <f t="shared" si="1"/>
        <v>-9.9999999999909051E-3</v>
      </c>
      <c r="P35">
        <v>41.307189987075716</v>
      </c>
      <c r="Q35">
        <v>23.998367457996057</v>
      </c>
      <c r="R35">
        <v>8.8493980001360448</v>
      </c>
      <c r="S35">
        <v>43.847017209713627</v>
      </c>
      <c r="T35">
        <v>28.998027345078569</v>
      </c>
      <c r="U35" s="114">
        <f t="shared" si="2"/>
        <v>147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147</v>
      </c>
      <c r="E36">
        <f>PPCL!N36</f>
        <v>0</v>
      </c>
      <c r="F36">
        <f t="shared" si="4"/>
        <v>290</v>
      </c>
      <c r="G36">
        <f t="shared" si="5"/>
        <v>147</v>
      </c>
      <c r="H36" s="112"/>
      <c r="I36">
        <f>BRPL_EOD!AE36+BRPL_EOD!AF36</f>
        <v>41.31</v>
      </c>
      <c r="J36">
        <f>BYPL_EOD!AE36+BYPL_EOD!AF36</f>
        <v>24</v>
      </c>
      <c r="K36">
        <f>MES_EOD!AE36+MES_EOD!AF36</f>
        <v>8.85</v>
      </c>
      <c r="L36">
        <f>NDMC_EOD!AE36+NDMC_EOD!AF36</f>
        <v>43.85</v>
      </c>
      <c r="M36">
        <f>TPDDL_EOD!AE36+TPDDL_EOD!AF36</f>
        <v>29</v>
      </c>
      <c r="N36">
        <f t="shared" si="0"/>
        <v>147.01</v>
      </c>
      <c r="O36" s="112">
        <f t="shared" si="1"/>
        <v>-9.9999999999909051E-3</v>
      </c>
      <c r="P36">
        <v>41.307189987075716</v>
      </c>
      <c r="Q36">
        <v>23.998367457996057</v>
      </c>
      <c r="R36">
        <v>8.8493980001360448</v>
      </c>
      <c r="S36">
        <v>43.847017209713627</v>
      </c>
      <c r="T36">
        <v>28.998027345078569</v>
      </c>
      <c r="U36" s="114">
        <f t="shared" si="2"/>
        <v>147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147</v>
      </c>
      <c r="E37">
        <f>PPCL!N37</f>
        <v>0</v>
      </c>
      <c r="F37">
        <f t="shared" si="4"/>
        <v>290</v>
      </c>
      <c r="G37">
        <f t="shared" si="5"/>
        <v>147</v>
      </c>
      <c r="H37" s="112"/>
      <c r="I37">
        <f>BRPL_EOD!AE37+BRPL_EOD!AF37</f>
        <v>41.31</v>
      </c>
      <c r="J37">
        <f>BYPL_EOD!AE37+BYPL_EOD!AF37</f>
        <v>24</v>
      </c>
      <c r="K37">
        <f>MES_EOD!AE37+MES_EOD!AF37</f>
        <v>8.85</v>
      </c>
      <c r="L37">
        <f>NDMC_EOD!AE37+NDMC_EOD!AF37</f>
        <v>43.85</v>
      </c>
      <c r="M37">
        <f>TPDDL_EOD!AE37+TPDDL_EOD!AF37</f>
        <v>29</v>
      </c>
      <c r="N37">
        <f t="shared" si="0"/>
        <v>147.01</v>
      </c>
      <c r="O37" s="112">
        <f t="shared" si="1"/>
        <v>-9.9999999999909051E-3</v>
      </c>
      <c r="P37">
        <v>41.307189987075716</v>
      </c>
      <c r="Q37">
        <v>23.998367457996057</v>
      </c>
      <c r="R37">
        <v>8.8493980001360448</v>
      </c>
      <c r="S37">
        <v>43.847017209713627</v>
      </c>
      <c r="T37">
        <v>28.998027345078569</v>
      </c>
      <c r="U37" s="114">
        <f t="shared" si="2"/>
        <v>147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147</v>
      </c>
      <c r="E38">
        <f>PPCL!N38</f>
        <v>0</v>
      </c>
      <c r="F38">
        <f t="shared" si="4"/>
        <v>290</v>
      </c>
      <c r="G38">
        <f t="shared" si="5"/>
        <v>147</v>
      </c>
      <c r="H38" s="112"/>
      <c r="I38">
        <f>BRPL_EOD!AE38+BRPL_EOD!AF38</f>
        <v>41.31</v>
      </c>
      <c r="J38">
        <f>BYPL_EOD!AE38+BYPL_EOD!AF38</f>
        <v>24</v>
      </c>
      <c r="K38">
        <f>MES_EOD!AE38+MES_EOD!AF38</f>
        <v>8.85</v>
      </c>
      <c r="L38">
        <f>NDMC_EOD!AE38+NDMC_EOD!AF38</f>
        <v>43.85</v>
      </c>
      <c r="M38">
        <f>TPDDL_EOD!AE38+TPDDL_EOD!AF38</f>
        <v>29</v>
      </c>
      <c r="N38">
        <f t="shared" si="0"/>
        <v>147.01</v>
      </c>
      <c r="O38" s="112">
        <f t="shared" si="1"/>
        <v>-9.9999999999909051E-3</v>
      </c>
      <c r="P38">
        <v>41.307189987075716</v>
      </c>
      <c r="Q38">
        <v>23.998367457996057</v>
      </c>
      <c r="R38">
        <v>8.8493980001360448</v>
      </c>
      <c r="S38">
        <v>43.847017209713627</v>
      </c>
      <c r="T38">
        <v>28.998027345078569</v>
      </c>
      <c r="U38" s="114">
        <f t="shared" si="2"/>
        <v>147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147</v>
      </c>
      <c r="E39">
        <f>PPCL!N39</f>
        <v>0</v>
      </c>
      <c r="F39">
        <f t="shared" si="4"/>
        <v>290</v>
      </c>
      <c r="G39">
        <f t="shared" si="5"/>
        <v>147</v>
      </c>
      <c r="H39" s="112"/>
      <c r="I39">
        <f>BRPL_EOD!AE39+BRPL_EOD!AF39</f>
        <v>41.31</v>
      </c>
      <c r="J39">
        <f>BYPL_EOD!AE39+BYPL_EOD!AF39</f>
        <v>24</v>
      </c>
      <c r="K39">
        <f>MES_EOD!AE39+MES_EOD!AF39</f>
        <v>8.85</v>
      </c>
      <c r="L39">
        <f>NDMC_EOD!AE39+NDMC_EOD!AF39</f>
        <v>43.85</v>
      </c>
      <c r="M39">
        <f>TPDDL_EOD!AE39+TPDDL_EOD!AF39</f>
        <v>29</v>
      </c>
      <c r="N39">
        <f t="shared" si="0"/>
        <v>147.01</v>
      </c>
      <c r="O39" s="112">
        <f t="shared" si="1"/>
        <v>-9.9999999999909051E-3</v>
      </c>
      <c r="P39">
        <v>41.307189987075716</v>
      </c>
      <c r="Q39">
        <v>23.998367457996057</v>
      </c>
      <c r="R39">
        <v>8.8493980001360448</v>
      </c>
      <c r="S39">
        <v>43.847017209713627</v>
      </c>
      <c r="T39">
        <v>28.998027345078569</v>
      </c>
      <c r="U39" s="114">
        <f t="shared" si="2"/>
        <v>147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146</v>
      </c>
      <c r="E40">
        <f>PPCL!N40</f>
        <v>0</v>
      </c>
      <c r="F40">
        <f t="shared" si="4"/>
        <v>290</v>
      </c>
      <c r="G40">
        <f t="shared" si="5"/>
        <v>146</v>
      </c>
      <c r="H40" s="112"/>
      <c r="I40">
        <f>BRPL_EOD!AE40+BRPL_EOD!AF40</f>
        <v>40.840000000000003</v>
      </c>
      <c r="J40">
        <f>BYPL_EOD!AE40+BYPL_EOD!AF40</f>
        <v>24</v>
      </c>
      <c r="K40">
        <f>MES_EOD!AE40+MES_EOD!AF40</f>
        <v>8.8000000000000007</v>
      </c>
      <c r="L40">
        <f>NDMC_EOD!AE40+NDMC_EOD!AF40</f>
        <v>43.36</v>
      </c>
      <c r="M40">
        <f>TPDDL_EOD!AE40+TPDDL_EOD!AF40</f>
        <v>29</v>
      </c>
      <c r="N40">
        <f t="shared" si="0"/>
        <v>146</v>
      </c>
      <c r="O40" s="112">
        <f t="shared" si="1"/>
        <v>0</v>
      </c>
      <c r="P40">
        <v>40.840000000000003</v>
      </c>
      <c r="Q40">
        <v>24</v>
      </c>
      <c r="R40">
        <v>8.8000000000000007</v>
      </c>
      <c r="S40">
        <v>43.36</v>
      </c>
      <c r="T40">
        <v>29</v>
      </c>
      <c r="U40" s="114">
        <f t="shared" si="2"/>
        <v>146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146</v>
      </c>
      <c r="E41">
        <f>PPCL!N41</f>
        <v>0</v>
      </c>
      <c r="F41">
        <f t="shared" si="4"/>
        <v>290</v>
      </c>
      <c r="G41">
        <f t="shared" si="5"/>
        <v>146</v>
      </c>
      <c r="H41" s="112"/>
      <c r="I41">
        <f>BRPL_EOD!AE41+BRPL_EOD!AF41</f>
        <v>40.840000000000003</v>
      </c>
      <c r="J41">
        <f>BYPL_EOD!AE41+BYPL_EOD!AF41</f>
        <v>24</v>
      </c>
      <c r="K41">
        <f>MES_EOD!AE41+MES_EOD!AF41</f>
        <v>8.8000000000000007</v>
      </c>
      <c r="L41">
        <f>NDMC_EOD!AE41+NDMC_EOD!AF41</f>
        <v>43.36</v>
      </c>
      <c r="M41">
        <f>TPDDL_EOD!AE41+TPDDL_EOD!AF41</f>
        <v>29</v>
      </c>
      <c r="N41">
        <f t="shared" si="0"/>
        <v>146</v>
      </c>
      <c r="O41" s="112">
        <f t="shared" si="1"/>
        <v>0</v>
      </c>
      <c r="P41">
        <v>40.840000000000003</v>
      </c>
      <c r="Q41">
        <v>24</v>
      </c>
      <c r="R41">
        <v>8.8000000000000007</v>
      </c>
      <c r="S41">
        <v>43.36</v>
      </c>
      <c r="T41">
        <v>29</v>
      </c>
      <c r="U41" s="114">
        <f t="shared" si="2"/>
        <v>146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146</v>
      </c>
      <c r="E42">
        <f>PPCL!N42</f>
        <v>0</v>
      </c>
      <c r="F42">
        <f t="shared" si="4"/>
        <v>290</v>
      </c>
      <c r="G42">
        <f t="shared" si="5"/>
        <v>146</v>
      </c>
      <c r="H42" s="112"/>
      <c r="I42">
        <f>BRPL_EOD!AE42+BRPL_EOD!AF42</f>
        <v>40.840000000000003</v>
      </c>
      <c r="J42">
        <f>BYPL_EOD!AE42+BYPL_EOD!AF42</f>
        <v>24</v>
      </c>
      <c r="K42">
        <f>MES_EOD!AE42+MES_EOD!AF42</f>
        <v>8.8000000000000007</v>
      </c>
      <c r="L42">
        <f>NDMC_EOD!AE42+NDMC_EOD!AF42</f>
        <v>43.36</v>
      </c>
      <c r="M42">
        <f>TPDDL_EOD!AE42+TPDDL_EOD!AF42</f>
        <v>29</v>
      </c>
      <c r="N42">
        <f t="shared" si="0"/>
        <v>146</v>
      </c>
      <c r="O42" s="112">
        <f t="shared" si="1"/>
        <v>0</v>
      </c>
      <c r="P42">
        <v>40.840000000000003</v>
      </c>
      <c r="Q42">
        <v>24</v>
      </c>
      <c r="R42">
        <v>8.8000000000000007</v>
      </c>
      <c r="S42">
        <v>43.36</v>
      </c>
      <c r="T42">
        <v>29</v>
      </c>
      <c r="U42" s="114">
        <f t="shared" si="2"/>
        <v>146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146</v>
      </c>
      <c r="E43">
        <f>PPCL!N43</f>
        <v>0</v>
      </c>
      <c r="F43">
        <f t="shared" si="4"/>
        <v>290</v>
      </c>
      <c r="G43">
        <f t="shared" si="5"/>
        <v>146</v>
      </c>
      <c r="H43" s="112"/>
      <c r="I43">
        <f>BRPL_EOD!AE43+BRPL_EOD!AF43</f>
        <v>40.840000000000003</v>
      </c>
      <c r="J43">
        <f>BYPL_EOD!AE43+BYPL_EOD!AF43</f>
        <v>24</v>
      </c>
      <c r="K43">
        <f>MES_EOD!AE43+MES_EOD!AF43</f>
        <v>8.8000000000000007</v>
      </c>
      <c r="L43">
        <f>NDMC_EOD!AE43+NDMC_EOD!AF43</f>
        <v>43.36</v>
      </c>
      <c r="M43">
        <f>TPDDL_EOD!AE43+TPDDL_EOD!AF43</f>
        <v>29</v>
      </c>
      <c r="N43">
        <f t="shared" si="0"/>
        <v>146</v>
      </c>
      <c r="O43" s="112">
        <f t="shared" si="1"/>
        <v>0</v>
      </c>
      <c r="P43">
        <v>40.840000000000003</v>
      </c>
      <c r="Q43">
        <v>24</v>
      </c>
      <c r="R43">
        <v>8.8000000000000007</v>
      </c>
      <c r="S43">
        <v>43.36</v>
      </c>
      <c r="T43">
        <v>29</v>
      </c>
      <c r="U43" s="114">
        <f t="shared" si="2"/>
        <v>146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146</v>
      </c>
      <c r="E44">
        <f>PPCL!N44</f>
        <v>0</v>
      </c>
      <c r="F44">
        <f t="shared" si="4"/>
        <v>290</v>
      </c>
      <c r="G44">
        <f t="shared" si="5"/>
        <v>146</v>
      </c>
      <c r="H44" s="112"/>
      <c r="I44">
        <f>BRPL_EOD!AE44+BRPL_EOD!AF44</f>
        <v>40.840000000000003</v>
      </c>
      <c r="J44">
        <f>BYPL_EOD!AE44+BYPL_EOD!AF44</f>
        <v>24</v>
      </c>
      <c r="K44">
        <f>MES_EOD!AE44+MES_EOD!AF44</f>
        <v>8.8000000000000007</v>
      </c>
      <c r="L44">
        <f>NDMC_EOD!AE44+NDMC_EOD!AF44</f>
        <v>43.36</v>
      </c>
      <c r="M44">
        <f>TPDDL_EOD!AE44+TPDDL_EOD!AF44</f>
        <v>29</v>
      </c>
      <c r="N44">
        <f t="shared" si="0"/>
        <v>146</v>
      </c>
      <c r="O44" s="112">
        <f t="shared" si="1"/>
        <v>0</v>
      </c>
      <c r="P44">
        <v>40.840000000000003</v>
      </c>
      <c r="Q44">
        <v>24</v>
      </c>
      <c r="R44">
        <v>8.8000000000000007</v>
      </c>
      <c r="S44">
        <v>43.36</v>
      </c>
      <c r="T44">
        <v>29</v>
      </c>
      <c r="U44" s="114">
        <f t="shared" si="2"/>
        <v>146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146</v>
      </c>
      <c r="E45">
        <f>PPCL!N45</f>
        <v>0</v>
      </c>
      <c r="F45">
        <f t="shared" si="4"/>
        <v>290</v>
      </c>
      <c r="G45">
        <f t="shared" si="5"/>
        <v>146</v>
      </c>
      <c r="H45" s="112"/>
      <c r="I45">
        <f>BRPL_EOD!AE45+BRPL_EOD!AF45</f>
        <v>40.840000000000003</v>
      </c>
      <c r="J45">
        <f>BYPL_EOD!AE45+BYPL_EOD!AF45</f>
        <v>24</v>
      </c>
      <c r="K45">
        <f>MES_EOD!AE45+MES_EOD!AF45</f>
        <v>8.8000000000000007</v>
      </c>
      <c r="L45">
        <f>NDMC_EOD!AE45+NDMC_EOD!AF45</f>
        <v>43.36</v>
      </c>
      <c r="M45">
        <f>TPDDL_EOD!AE45+TPDDL_EOD!AF45</f>
        <v>29</v>
      </c>
      <c r="N45">
        <f t="shared" si="0"/>
        <v>146</v>
      </c>
      <c r="O45" s="112">
        <f t="shared" si="1"/>
        <v>0</v>
      </c>
      <c r="P45">
        <v>40.840000000000003</v>
      </c>
      <c r="Q45">
        <v>24</v>
      </c>
      <c r="R45">
        <v>8.8000000000000007</v>
      </c>
      <c r="S45">
        <v>43.36</v>
      </c>
      <c r="T45">
        <v>29</v>
      </c>
      <c r="U45" s="114">
        <f t="shared" si="2"/>
        <v>146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146</v>
      </c>
      <c r="E46">
        <f>PPCL!N46</f>
        <v>0</v>
      </c>
      <c r="F46">
        <f t="shared" si="4"/>
        <v>290</v>
      </c>
      <c r="G46">
        <f t="shared" si="5"/>
        <v>146</v>
      </c>
      <c r="H46" s="112"/>
      <c r="I46">
        <f>BRPL_EOD!AE46+BRPL_EOD!AF46</f>
        <v>40.840000000000003</v>
      </c>
      <c r="J46">
        <f>BYPL_EOD!AE46+BYPL_EOD!AF46</f>
        <v>24</v>
      </c>
      <c r="K46">
        <f>MES_EOD!AE46+MES_EOD!AF46</f>
        <v>8.8000000000000007</v>
      </c>
      <c r="L46">
        <f>NDMC_EOD!AE46+NDMC_EOD!AF46</f>
        <v>43.36</v>
      </c>
      <c r="M46">
        <f>TPDDL_EOD!AE46+TPDDL_EOD!AF46</f>
        <v>29</v>
      </c>
      <c r="N46">
        <f t="shared" si="0"/>
        <v>146</v>
      </c>
      <c r="O46" s="112">
        <f t="shared" si="1"/>
        <v>0</v>
      </c>
      <c r="P46">
        <v>40.840000000000003</v>
      </c>
      <c r="Q46">
        <v>24</v>
      </c>
      <c r="R46">
        <v>8.8000000000000007</v>
      </c>
      <c r="S46">
        <v>43.36</v>
      </c>
      <c r="T46">
        <v>29</v>
      </c>
      <c r="U46" s="114">
        <f t="shared" si="2"/>
        <v>146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290</v>
      </c>
      <c r="G47">
        <f t="shared" si="5"/>
        <v>146</v>
      </c>
      <c r="H47" s="112"/>
      <c r="I47">
        <f>BRPL_EOD!AE47+BRPL_EOD!AF47</f>
        <v>40.840000000000003</v>
      </c>
      <c r="J47">
        <f>BYPL_EOD!AE47+BYPL_EOD!AF47</f>
        <v>24</v>
      </c>
      <c r="K47">
        <f>MES_EOD!AE47+MES_EOD!AF47</f>
        <v>8.8000000000000007</v>
      </c>
      <c r="L47">
        <f>NDMC_EOD!AE47+NDMC_EOD!AF47</f>
        <v>43.36</v>
      </c>
      <c r="M47">
        <f>TPDDL_EOD!AE47+TPDDL_EOD!AF47</f>
        <v>29</v>
      </c>
      <c r="N47">
        <f t="shared" si="0"/>
        <v>146</v>
      </c>
      <c r="O47" s="112">
        <f t="shared" si="1"/>
        <v>0</v>
      </c>
      <c r="P47">
        <v>40.840000000000003</v>
      </c>
      <c r="Q47">
        <v>24</v>
      </c>
      <c r="R47">
        <v>8.8000000000000007</v>
      </c>
      <c r="S47">
        <v>43.36</v>
      </c>
      <c r="T47">
        <v>29</v>
      </c>
      <c r="U47" s="114">
        <f t="shared" si="2"/>
        <v>146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290</v>
      </c>
      <c r="G48">
        <f t="shared" si="5"/>
        <v>146</v>
      </c>
      <c r="H48" s="112"/>
      <c r="I48">
        <f>BRPL_EOD!AE48+BRPL_EOD!AF48</f>
        <v>40.840000000000003</v>
      </c>
      <c r="J48">
        <f>BYPL_EOD!AE48+BYPL_EOD!AF48</f>
        <v>24</v>
      </c>
      <c r="K48">
        <f>MES_EOD!AE48+MES_EOD!AF48</f>
        <v>8.8000000000000007</v>
      </c>
      <c r="L48">
        <f>NDMC_EOD!AE48+NDMC_EOD!AF48</f>
        <v>43.36</v>
      </c>
      <c r="M48">
        <f>TPDDL_EOD!AE48+TPDDL_EOD!AF48</f>
        <v>29</v>
      </c>
      <c r="N48">
        <f t="shared" si="0"/>
        <v>146</v>
      </c>
      <c r="O48" s="112">
        <f t="shared" si="1"/>
        <v>0</v>
      </c>
      <c r="P48">
        <v>40.840000000000003</v>
      </c>
      <c r="Q48">
        <v>24</v>
      </c>
      <c r="R48">
        <v>8.8000000000000007</v>
      </c>
      <c r="S48">
        <v>43.36</v>
      </c>
      <c r="T48">
        <v>29</v>
      </c>
      <c r="U48" s="114">
        <f t="shared" si="2"/>
        <v>146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290</v>
      </c>
      <c r="G49">
        <f t="shared" si="5"/>
        <v>146</v>
      </c>
      <c r="H49" s="112"/>
      <c r="I49">
        <f>BRPL_EOD!AE49+BRPL_EOD!AF49</f>
        <v>40.840000000000003</v>
      </c>
      <c r="J49">
        <f>BYPL_EOD!AE49+BYPL_EOD!AF49</f>
        <v>24</v>
      </c>
      <c r="K49">
        <f>MES_EOD!AE49+MES_EOD!AF49</f>
        <v>8.8000000000000007</v>
      </c>
      <c r="L49">
        <f>NDMC_EOD!AE49+NDMC_EOD!AF49</f>
        <v>43.36</v>
      </c>
      <c r="M49">
        <f>TPDDL_EOD!AE49+TPDDL_EOD!AF49</f>
        <v>29</v>
      </c>
      <c r="N49">
        <f t="shared" si="0"/>
        <v>146</v>
      </c>
      <c r="O49" s="112">
        <f t="shared" si="1"/>
        <v>0</v>
      </c>
      <c r="P49">
        <v>40.840000000000003</v>
      </c>
      <c r="Q49">
        <v>24</v>
      </c>
      <c r="R49">
        <v>8.8000000000000007</v>
      </c>
      <c r="S49">
        <v>43.36</v>
      </c>
      <c r="T49">
        <v>29</v>
      </c>
      <c r="U49" s="114">
        <f t="shared" si="2"/>
        <v>146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290</v>
      </c>
      <c r="G50">
        <f t="shared" si="5"/>
        <v>146</v>
      </c>
      <c r="H50" s="112"/>
      <c r="I50">
        <f>BRPL_EOD!AE50+BRPL_EOD!AF50</f>
        <v>40.840000000000003</v>
      </c>
      <c r="J50">
        <f>BYPL_EOD!AE50+BYPL_EOD!AF50</f>
        <v>24</v>
      </c>
      <c r="K50">
        <f>MES_EOD!AE50+MES_EOD!AF50</f>
        <v>8.8000000000000007</v>
      </c>
      <c r="L50">
        <f>NDMC_EOD!AE50+NDMC_EOD!AF50</f>
        <v>43.36</v>
      </c>
      <c r="M50">
        <f>TPDDL_EOD!AE50+TPDDL_EOD!AF50</f>
        <v>29</v>
      </c>
      <c r="N50">
        <f t="shared" si="0"/>
        <v>146</v>
      </c>
      <c r="O50" s="112">
        <f t="shared" si="1"/>
        <v>0</v>
      </c>
      <c r="P50">
        <v>40.840000000000003</v>
      </c>
      <c r="Q50">
        <v>24</v>
      </c>
      <c r="R50">
        <v>8.8000000000000007</v>
      </c>
      <c r="S50">
        <v>43.36</v>
      </c>
      <c r="T50">
        <v>29</v>
      </c>
      <c r="U50" s="114">
        <f t="shared" si="2"/>
        <v>146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143</v>
      </c>
      <c r="E51">
        <f>PPCL!N51</f>
        <v>0</v>
      </c>
      <c r="F51">
        <f t="shared" si="4"/>
        <v>290</v>
      </c>
      <c r="G51">
        <f t="shared" si="5"/>
        <v>143</v>
      </c>
      <c r="H51" s="112"/>
      <c r="I51">
        <f>BRPL_EOD!AE51+BRPL_EOD!AF51</f>
        <v>40</v>
      </c>
      <c r="J51">
        <f>BYPL_EOD!AE51+BYPL_EOD!AF51</f>
        <v>24</v>
      </c>
      <c r="K51">
        <f>MES_EOD!AE51+MES_EOD!AF51</f>
        <v>8.8000000000000007</v>
      </c>
      <c r="L51">
        <f>NDMC_EOD!AE51+NDMC_EOD!AF51</f>
        <v>41.2</v>
      </c>
      <c r="M51">
        <f>TPDDL_EOD!AE51+TPDDL_EOD!AF51</f>
        <v>29</v>
      </c>
      <c r="N51">
        <f t="shared" si="0"/>
        <v>143</v>
      </c>
      <c r="O51" s="112">
        <f t="shared" si="1"/>
        <v>0</v>
      </c>
      <c r="P51">
        <v>40</v>
      </c>
      <c r="Q51">
        <v>24</v>
      </c>
      <c r="R51">
        <v>8.8000000000000007</v>
      </c>
      <c r="S51">
        <v>41.2</v>
      </c>
      <c r="T51">
        <v>29</v>
      </c>
      <c r="U51" s="114">
        <f t="shared" si="2"/>
        <v>143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143</v>
      </c>
      <c r="E52">
        <f>PPCL!N52</f>
        <v>0</v>
      </c>
      <c r="F52">
        <f t="shared" si="4"/>
        <v>290</v>
      </c>
      <c r="G52">
        <f t="shared" si="5"/>
        <v>143</v>
      </c>
      <c r="H52" s="112"/>
      <c r="I52">
        <f>BRPL_EOD!AE52+BRPL_EOD!AF52</f>
        <v>40</v>
      </c>
      <c r="J52">
        <f>BYPL_EOD!AE52+BYPL_EOD!AF52</f>
        <v>24</v>
      </c>
      <c r="K52">
        <f>MES_EOD!AE52+MES_EOD!AF52</f>
        <v>8.8000000000000007</v>
      </c>
      <c r="L52">
        <f>NDMC_EOD!AE52+NDMC_EOD!AF52</f>
        <v>41.2</v>
      </c>
      <c r="M52">
        <f>TPDDL_EOD!AE52+TPDDL_EOD!AF52</f>
        <v>29</v>
      </c>
      <c r="N52">
        <f t="shared" si="0"/>
        <v>143</v>
      </c>
      <c r="O52" s="112">
        <f t="shared" si="1"/>
        <v>0</v>
      </c>
      <c r="P52">
        <v>40</v>
      </c>
      <c r="Q52">
        <v>24</v>
      </c>
      <c r="R52">
        <v>8.8000000000000007</v>
      </c>
      <c r="S52">
        <v>41.2</v>
      </c>
      <c r="T52">
        <v>29</v>
      </c>
      <c r="U52" s="114">
        <f t="shared" si="2"/>
        <v>143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143</v>
      </c>
      <c r="E53">
        <f>PPCL!N53</f>
        <v>0</v>
      </c>
      <c r="F53">
        <f t="shared" si="4"/>
        <v>290</v>
      </c>
      <c r="G53">
        <f t="shared" si="5"/>
        <v>143</v>
      </c>
      <c r="H53" s="112"/>
      <c r="I53">
        <f>BRPL_EOD!AE53+BRPL_EOD!AF53</f>
        <v>40</v>
      </c>
      <c r="J53">
        <f>BYPL_EOD!AE53+BYPL_EOD!AF53</f>
        <v>24</v>
      </c>
      <c r="K53">
        <f>MES_EOD!AE53+MES_EOD!AF53</f>
        <v>8.8000000000000007</v>
      </c>
      <c r="L53">
        <f>NDMC_EOD!AE53+NDMC_EOD!AF53</f>
        <v>41.2</v>
      </c>
      <c r="M53">
        <f>TPDDL_EOD!AE53+TPDDL_EOD!AF53</f>
        <v>29</v>
      </c>
      <c r="N53">
        <f t="shared" si="0"/>
        <v>143</v>
      </c>
      <c r="O53" s="112">
        <f t="shared" si="1"/>
        <v>0</v>
      </c>
      <c r="P53">
        <v>40</v>
      </c>
      <c r="Q53">
        <v>24</v>
      </c>
      <c r="R53">
        <v>8.8000000000000007</v>
      </c>
      <c r="S53">
        <v>41.2</v>
      </c>
      <c r="T53">
        <v>29</v>
      </c>
      <c r="U53" s="114">
        <f t="shared" si="2"/>
        <v>143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143</v>
      </c>
      <c r="E54">
        <f>PPCL!N54</f>
        <v>0</v>
      </c>
      <c r="F54">
        <f t="shared" si="4"/>
        <v>290</v>
      </c>
      <c r="G54">
        <f t="shared" si="5"/>
        <v>143</v>
      </c>
      <c r="H54" s="112"/>
      <c r="I54">
        <f>BRPL_EOD!AE54+BRPL_EOD!AF54</f>
        <v>40</v>
      </c>
      <c r="J54">
        <f>BYPL_EOD!AE54+BYPL_EOD!AF54</f>
        <v>24</v>
      </c>
      <c r="K54">
        <f>MES_EOD!AE54+MES_EOD!AF54</f>
        <v>8.8000000000000007</v>
      </c>
      <c r="L54">
        <f>NDMC_EOD!AE54+NDMC_EOD!AF54</f>
        <v>41.2</v>
      </c>
      <c r="M54">
        <f>TPDDL_EOD!AE54+TPDDL_EOD!AF54</f>
        <v>29</v>
      </c>
      <c r="N54">
        <f t="shared" si="0"/>
        <v>143</v>
      </c>
      <c r="O54" s="112">
        <f t="shared" si="1"/>
        <v>0</v>
      </c>
      <c r="P54">
        <v>40</v>
      </c>
      <c r="Q54">
        <v>24</v>
      </c>
      <c r="R54">
        <v>8.8000000000000007</v>
      </c>
      <c r="S54">
        <v>41.2</v>
      </c>
      <c r="T54">
        <v>29</v>
      </c>
      <c r="U54" s="114">
        <f t="shared" si="2"/>
        <v>143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143</v>
      </c>
      <c r="E55">
        <f>PPCL!N55</f>
        <v>0</v>
      </c>
      <c r="F55">
        <f t="shared" si="4"/>
        <v>290</v>
      </c>
      <c r="G55">
        <f t="shared" si="5"/>
        <v>143</v>
      </c>
      <c r="H55" s="112"/>
      <c r="I55">
        <f>BRPL_EOD!AE55+BRPL_EOD!AF55</f>
        <v>40</v>
      </c>
      <c r="J55">
        <f>BYPL_EOD!AE55+BYPL_EOD!AF55</f>
        <v>24</v>
      </c>
      <c r="K55">
        <f>MES_EOD!AE55+MES_EOD!AF55</f>
        <v>8.8000000000000007</v>
      </c>
      <c r="L55">
        <f>NDMC_EOD!AE55+NDMC_EOD!AF55</f>
        <v>41.2</v>
      </c>
      <c r="M55">
        <f>TPDDL_EOD!AE55+TPDDL_EOD!AF55</f>
        <v>29</v>
      </c>
      <c r="N55">
        <f t="shared" si="0"/>
        <v>143</v>
      </c>
      <c r="O55" s="112">
        <f t="shared" si="1"/>
        <v>0</v>
      </c>
      <c r="P55">
        <v>40</v>
      </c>
      <c r="Q55">
        <v>24</v>
      </c>
      <c r="R55">
        <v>8.8000000000000007</v>
      </c>
      <c r="S55">
        <v>41.2</v>
      </c>
      <c r="T55">
        <v>29</v>
      </c>
      <c r="U55" s="114">
        <f t="shared" si="2"/>
        <v>143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143</v>
      </c>
      <c r="E56">
        <f>PPCL!N56</f>
        <v>0</v>
      </c>
      <c r="F56">
        <f t="shared" si="4"/>
        <v>290</v>
      </c>
      <c r="G56">
        <f t="shared" si="5"/>
        <v>143</v>
      </c>
      <c r="H56" s="112"/>
      <c r="I56">
        <f>BRPL_EOD!AE56+BRPL_EOD!AF56</f>
        <v>40</v>
      </c>
      <c r="J56">
        <f>BYPL_EOD!AE56+BYPL_EOD!AF56</f>
        <v>24</v>
      </c>
      <c r="K56">
        <f>MES_EOD!AE56+MES_EOD!AF56</f>
        <v>8.8000000000000007</v>
      </c>
      <c r="L56">
        <f>NDMC_EOD!AE56+NDMC_EOD!AF56</f>
        <v>41.2</v>
      </c>
      <c r="M56">
        <f>TPDDL_EOD!AE56+TPDDL_EOD!AF56</f>
        <v>29</v>
      </c>
      <c r="N56">
        <f t="shared" si="0"/>
        <v>143</v>
      </c>
      <c r="O56" s="112">
        <f t="shared" si="1"/>
        <v>0</v>
      </c>
      <c r="P56">
        <v>40</v>
      </c>
      <c r="Q56">
        <v>24</v>
      </c>
      <c r="R56">
        <v>8.8000000000000007</v>
      </c>
      <c r="S56">
        <v>41.2</v>
      </c>
      <c r="T56">
        <v>29</v>
      </c>
      <c r="U56" s="114">
        <f t="shared" si="2"/>
        <v>143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143</v>
      </c>
      <c r="E57">
        <f>PPCL!N57</f>
        <v>0</v>
      </c>
      <c r="F57">
        <f t="shared" si="4"/>
        <v>290</v>
      </c>
      <c r="G57">
        <f t="shared" si="5"/>
        <v>143</v>
      </c>
      <c r="H57" s="112"/>
      <c r="I57">
        <f>BRPL_EOD!AE57+BRPL_EOD!AF57</f>
        <v>40</v>
      </c>
      <c r="J57">
        <f>BYPL_EOD!AE57+BYPL_EOD!AF57</f>
        <v>24</v>
      </c>
      <c r="K57">
        <f>MES_EOD!AE57+MES_EOD!AF57</f>
        <v>8.8000000000000007</v>
      </c>
      <c r="L57">
        <f>NDMC_EOD!AE57+NDMC_EOD!AF57</f>
        <v>41.2</v>
      </c>
      <c r="M57">
        <f>TPDDL_EOD!AE57+TPDDL_EOD!AF57</f>
        <v>29</v>
      </c>
      <c r="N57">
        <f t="shared" si="0"/>
        <v>143</v>
      </c>
      <c r="O57" s="112">
        <f t="shared" si="1"/>
        <v>0</v>
      </c>
      <c r="P57">
        <v>40</v>
      </c>
      <c r="Q57">
        <v>24</v>
      </c>
      <c r="R57">
        <v>8.8000000000000007</v>
      </c>
      <c r="S57">
        <v>41.2</v>
      </c>
      <c r="T57">
        <v>29</v>
      </c>
      <c r="U57" s="114">
        <f t="shared" si="2"/>
        <v>143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143</v>
      </c>
      <c r="E58">
        <f>PPCL!N58</f>
        <v>0</v>
      </c>
      <c r="F58">
        <f t="shared" si="4"/>
        <v>290</v>
      </c>
      <c r="G58">
        <f t="shared" si="5"/>
        <v>143</v>
      </c>
      <c r="H58" s="112"/>
      <c r="I58">
        <f>BRPL_EOD!AE58+BRPL_EOD!AF58</f>
        <v>40</v>
      </c>
      <c r="J58">
        <f>BYPL_EOD!AE58+BYPL_EOD!AF58</f>
        <v>24</v>
      </c>
      <c r="K58">
        <f>MES_EOD!AE58+MES_EOD!AF58</f>
        <v>8.8000000000000007</v>
      </c>
      <c r="L58">
        <f>NDMC_EOD!AE58+NDMC_EOD!AF58</f>
        <v>41.2</v>
      </c>
      <c r="M58">
        <f>TPDDL_EOD!AE58+TPDDL_EOD!AF58</f>
        <v>29</v>
      </c>
      <c r="N58">
        <f t="shared" si="0"/>
        <v>143</v>
      </c>
      <c r="O58" s="112">
        <f t="shared" si="1"/>
        <v>0</v>
      </c>
      <c r="P58">
        <v>40</v>
      </c>
      <c r="Q58">
        <v>24</v>
      </c>
      <c r="R58">
        <v>8.8000000000000007</v>
      </c>
      <c r="S58">
        <v>41.2</v>
      </c>
      <c r="T58">
        <v>29</v>
      </c>
      <c r="U58" s="114">
        <f t="shared" si="2"/>
        <v>143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143</v>
      </c>
      <c r="E59">
        <f>PPCL!N59</f>
        <v>0</v>
      </c>
      <c r="F59">
        <f t="shared" si="4"/>
        <v>290</v>
      </c>
      <c r="G59">
        <f t="shared" si="5"/>
        <v>143</v>
      </c>
      <c r="H59" s="112"/>
      <c r="I59">
        <f>BRPL_EOD!AE59+BRPL_EOD!AF59</f>
        <v>40</v>
      </c>
      <c r="J59">
        <f>BYPL_EOD!AE59+BYPL_EOD!AF59</f>
        <v>24</v>
      </c>
      <c r="K59">
        <f>MES_EOD!AE59+MES_EOD!AF59</f>
        <v>8.8000000000000007</v>
      </c>
      <c r="L59">
        <f>NDMC_EOD!AE59+NDMC_EOD!AF59</f>
        <v>41.2</v>
      </c>
      <c r="M59">
        <f>TPDDL_EOD!AE59+TPDDL_EOD!AF59</f>
        <v>29</v>
      </c>
      <c r="N59">
        <f t="shared" si="0"/>
        <v>143</v>
      </c>
      <c r="O59" s="112">
        <f t="shared" si="1"/>
        <v>0</v>
      </c>
      <c r="P59">
        <v>40</v>
      </c>
      <c r="Q59">
        <v>24</v>
      </c>
      <c r="R59">
        <v>8.8000000000000007</v>
      </c>
      <c r="S59">
        <v>41.2</v>
      </c>
      <c r="T59">
        <v>29</v>
      </c>
      <c r="U59" s="114">
        <f t="shared" si="2"/>
        <v>143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143</v>
      </c>
      <c r="E60">
        <f>PPCL!N60</f>
        <v>0</v>
      </c>
      <c r="F60">
        <f t="shared" si="4"/>
        <v>290</v>
      </c>
      <c r="G60">
        <f t="shared" si="5"/>
        <v>143</v>
      </c>
      <c r="H60" s="112"/>
      <c r="I60">
        <f>BRPL_EOD!AE60+BRPL_EOD!AF60</f>
        <v>40</v>
      </c>
      <c r="J60">
        <f>BYPL_EOD!AE60+BYPL_EOD!AF60</f>
        <v>24</v>
      </c>
      <c r="K60">
        <f>MES_EOD!AE60+MES_EOD!AF60</f>
        <v>8.8000000000000007</v>
      </c>
      <c r="L60">
        <f>NDMC_EOD!AE60+NDMC_EOD!AF60</f>
        <v>41.2</v>
      </c>
      <c r="M60">
        <f>TPDDL_EOD!AE60+TPDDL_EOD!AF60</f>
        <v>29</v>
      </c>
      <c r="N60">
        <f t="shared" si="0"/>
        <v>143</v>
      </c>
      <c r="O60" s="112">
        <f t="shared" si="1"/>
        <v>0</v>
      </c>
      <c r="P60">
        <v>40</v>
      </c>
      <c r="Q60">
        <v>24</v>
      </c>
      <c r="R60">
        <v>8.8000000000000007</v>
      </c>
      <c r="S60">
        <v>41.2</v>
      </c>
      <c r="T60">
        <v>29</v>
      </c>
      <c r="U60" s="114">
        <f t="shared" si="2"/>
        <v>143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143</v>
      </c>
      <c r="E61">
        <f>PPCL!N61</f>
        <v>0</v>
      </c>
      <c r="F61">
        <f t="shared" si="4"/>
        <v>290</v>
      </c>
      <c r="G61">
        <f t="shared" si="5"/>
        <v>143</v>
      </c>
      <c r="H61" s="112"/>
      <c r="I61">
        <f>BRPL_EOD!AE61+BRPL_EOD!AF61</f>
        <v>40</v>
      </c>
      <c r="J61">
        <f>BYPL_EOD!AE61+BYPL_EOD!AF61</f>
        <v>24</v>
      </c>
      <c r="K61">
        <f>MES_EOD!AE61+MES_EOD!AF61</f>
        <v>8.8000000000000007</v>
      </c>
      <c r="L61">
        <f>NDMC_EOD!AE61+NDMC_EOD!AF61</f>
        <v>41.2</v>
      </c>
      <c r="M61">
        <f>TPDDL_EOD!AE61+TPDDL_EOD!AF61</f>
        <v>29</v>
      </c>
      <c r="N61">
        <f t="shared" si="0"/>
        <v>143</v>
      </c>
      <c r="O61" s="112">
        <f t="shared" si="1"/>
        <v>0</v>
      </c>
      <c r="P61">
        <v>40</v>
      </c>
      <c r="Q61">
        <v>24</v>
      </c>
      <c r="R61">
        <v>8.8000000000000007</v>
      </c>
      <c r="S61">
        <v>41.2</v>
      </c>
      <c r="T61">
        <v>29</v>
      </c>
      <c r="U61" s="114">
        <f t="shared" si="2"/>
        <v>143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143</v>
      </c>
      <c r="E62">
        <f>PPCL!N62</f>
        <v>0</v>
      </c>
      <c r="F62">
        <f t="shared" si="4"/>
        <v>290</v>
      </c>
      <c r="G62">
        <f t="shared" si="5"/>
        <v>143</v>
      </c>
      <c r="H62" s="112"/>
      <c r="I62">
        <f>BRPL_EOD!AE62+BRPL_EOD!AF62</f>
        <v>40</v>
      </c>
      <c r="J62">
        <f>BYPL_EOD!AE62+BYPL_EOD!AF62</f>
        <v>24</v>
      </c>
      <c r="K62">
        <f>MES_EOD!AE62+MES_EOD!AF62</f>
        <v>8.8000000000000007</v>
      </c>
      <c r="L62">
        <f>NDMC_EOD!AE62+NDMC_EOD!AF62</f>
        <v>41.2</v>
      </c>
      <c r="M62">
        <f>TPDDL_EOD!AE62+TPDDL_EOD!AF62</f>
        <v>29</v>
      </c>
      <c r="N62">
        <f t="shared" si="0"/>
        <v>143</v>
      </c>
      <c r="O62" s="112">
        <f t="shared" si="1"/>
        <v>0</v>
      </c>
      <c r="P62">
        <v>40</v>
      </c>
      <c r="Q62">
        <v>24</v>
      </c>
      <c r="R62">
        <v>8.8000000000000007</v>
      </c>
      <c r="S62">
        <v>41.2</v>
      </c>
      <c r="T62">
        <v>29</v>
      </c>
      <c r="U62" s="114">
        <f t="shared" si="2"/>
        <v>143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143</v>
      </c>
      <c r="E63">
        <f>PPCL!N63</f>
        <v>0</v>
      </c>
      <c r="F63">
        <f t="shared" si="4"/>
        <v>290</v>
      </c>
      <c r="G63">
        <f t="shared" si="5"/>
        <v>143</v>
      </c>
      <c r="H63" s="112"/>
      <c r="I63">
        <f>BRPL_EOD!AE63+BRPL_EOD!AF63</f>
        <v>40</v>
      </c>
      <c r="J63">
        <f>BYPL_EOD!AE63+BYPL_EOD!AF63</f>
        <v>24</v>
      </c>
      <c r="K63">
        <f>MES_EOD!AE63+MES_EOD!AF63</f>
        <v>8.8000000000000007</v>
      </c>
      <c r="L63">
        <f>NDMC_EOD!AE63+NDMC_EOD!AF63</f>
        <v>41.2</v>
      </c>
      <c r="M63">
        <f>TPDDL_EOD!AE63+TPDDL_EOD!AF63</f>
        <v>29</v>
      </c>
      <c r="N63">
        <f t="shared" si="0"/>
        <v>143</v>
      </c>
      <c r="O63" s="112">
        <f t="shared" si="1"/>
        <v>0</v>
      </c>
      <c r="P63">
        <v>40</v>
      </c>
      <c r="Q63">
        <v>24</v>
      </c>
      <c r="R63">
        <v>8.8000000000000007</v>
      </c>
      <c r="S63">
        <v>41.2</v>
      </c>
      <c r="T63">
        <v>29</v>
      </c>
      <c r="U63" s="114">
        <f t="shared" si="2"/>
        <v>143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143</v>
      </c>
      <c r="E64">
        <f>PPCL!N64</f>
        <v>0</v>
      </c>
      <c r="F64">
        <f t="shared" si="4"/>
        <v>290</v>
      </c>
      <c r="G64">
        <f t="shared" si="5"/>
        <v>143</v>
      </c>
      <c r="H64" s="112"/>
      <c r="I64">
        <f>BRPL_EOD!AE64+BRPL_EOD!AF64</f>
        <v>40</v>
      </c>
      <c r="J64">
        <f>BYPL_EOD!AE64+BYPL_EOD!AF64</f>
        <v>24</v>
      </c>
      <c r="K64">
        <f>MES_EOD!AE64+MES_EOD!AF64</f>
        <v>8.8000000000000007</v>
      </c>
      <c r="L64">
        <f>NDMC_EOD!AE64+NDMC_EOD!AF64</f>
        <v>41.2</v>
      </c>
      <c r="M64">
        <f>TPDDL_EOD!AE64+TPDDL_EOD!AF64</f>
        <v>29</v>
      </c>
      <c r="N64">
        <f t="shared" si="0"/>
        <v>143</v>
      </c>
      <c r="O64" s="112">
        <f t="shared" si="1"/>
        <v>0</v>
      </c>
      <c r="P64">
        <v>40</v>
      </c>
      <c r="Q64">
        <v>24</v>
      </c>
      <c r="R64">
        <v>8.8000000000000007</v>
      </c>
      <c r="S64">
        <v>41.2</v>
      </c>
      <c r="T64">
        <v>29</v>
      </c>
      <c r="U64" s="114">
        <f t="shared" si="2"/>
        <v>143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143</v>
      </c>
      <c r="E65">
        <f>PPCL!N65</f>
        <v>0</v>
      </c>
      <c r="F65">
        <f t="shared" si="4"/>
        <v>290</v>
      </c>
      <c r="G65">
        <f t="shared" si="5"/>
        <v>143</v>
      </c>
      <c r="H65" s="112"/>
      <c r="I65">
        <f>BRPL_EOD!AE65+BRPL_EOD!AF65</f>
        <v>40</v>
      </c>
      <c r="J65">
        <f>BYPL_EOD!AE65+BYPL_EOD!AF65</f>
        <v>24</v>
      </c>
      <c r="K65">
        <f>MES_EOD!AE65+MES_EOD!AF65</f>
        <v>8.8000000000000007</v>
      </c>
      <c r="L65">
        <f>NDMC_EOD!AE65+NDMC_EOD!AF65</f>
        <v>41.2</v>
      </c>
      <c r="M65">
        <f>TPDDL_EOD!AE65+TPDDL_EOD!AF65</f>
        <v>29</v>
      </c>
      <c r="N65">
        <f t="shared" si="0"/>
        <v>143</v>
      </c>
      <c r="O65" s="112">
        <f t="shared" si="1"/>
        <v>0</v>
      </c>
      <c r="P65">
        <v>40</v>
      </c>
      <c r="Q65">
        <v>24</v>
      </c>
      <c r="R65">
        <v>8.8000000000000007</v>
      </c>
      <c r="S65">
        <v>41.2</v>
      </c>
      <c r="T65">
        <v>29</v>
      </c>
      <c r="U65" s="114">
        <f t="shared" si="2"/>
        <v>143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290</v>
      </c>
      <c r="G66">
        <f t="shared" si="5"/>
        <v>146</v>
      </c>
      <c r="H66" s="112"/>
      <c r="I66">
        <f>BRPL_EOD!AE66+BRPL_EOD!AF66</f>
        <v>40.840000000000003</v>
      </c>
      <c r="J66">
        <f>BYPL_EOD!AE66+BYPL_EOD!AF66</f>
        <v>24</v>
      </c>
      <c r="K66">
        <f>MES_EOD!AE66+MES_EOD!AF66</f>
        <v>8.8000000000000007</v>
      </c>
      <c r="L66">
        <f>NDMC_EOD!AE66+NDMC_EOD!AF66</f>
        <v>43.36</v>
      </c>
      <c r="M66">
        <f>TPDDL_EOD!AE66+TPDDL_EOD!AF66</f>
        <v>29</v>
      </c>
      <c r="N66">
        <f t="shared" si="0"/>
        <v>146</v>
      </c>
      <c r="O66" s="112">
        <f t="shared" si="1"/>
        <v>0</v>
      </c>
      <c r="P66">
        <v>40.840000000000003</v>
      </c>
      <c r="Q66">
        <v>24</v>
      </c>
      <c r="R66">
        <v>8.8000000000000007</v>
      </c>
      <c r="S66">
        <v>43.36</v>
      </c>
      <c r="T66">
        <v>29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290</v>
      </c>
      <c r="G67">
        <f t="shared" si="5"/>
        <v>146</v>
      </c>
      <c r="H67" s="112"/>
      <c r="I67">
        <f>BRPL_EOD!AE67+BRPL_EOD!AF67</f>
        <v>40.840000000000003</v>
      </c>
      <c r="J67">
        <f>BYPL_EOD!AE67+BYPL_EOD!AF67</f>
        <v>24</v>
      </c>
      <c r="K67">
        <f>MES_EOD!AE67+MES_EOD!AF67</f>
        <v>8.8000000000000007</v>
      </c>
      <c r="L67">
        <f>NDMC_EOD!AE67+NDMC_EOD!AF67</f>
        <v>43.36</v>
      </c>
      <c r="M67">
        <f>TPDDL_EOD!AE67+TPDDL_EOD!AF67</f>
        <v>29</v>
      </c>
      <c r="N67">
        <f t="shared" ref="N67:N98" si="6">SUM(I67:M67)</f>
        <v>146</v>
      </c>
      <c r="O67" s="112">
        <f t="shared" ref="O67:O98" si="7">G67-N67</f>
        <v>0</v>
      </c>
      <c r="P67">
        <v>40.840000000000003</v>
      </c>
      <c r="Q67">
        <v>24</v>
      </c>
      <c r="R67">
        <v>8.8000000000000007</v>
      </c>
      <c r="S67">
        <v>43.36</v>
      </c>
      <c r="T67">
        <v>29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290</v>
      </c>
      <c r="G68">
        <f t="shared" ref="G68:G98" si="11">D68+E68</f>
        <v>146</v>
      </c>
      <c r="H68" s="112"/>
      <c r="I68">
        <f>BRPL_EOD!AE68+BRPL_EOD!AF68</f>
        <v>40.840000000000003</v>
      </c>
      <c r="J68">
        <f>BYPL_EOD!AE68+BYPL_EOD!AF68</f>
        <v>24</v>
      </c>
      <c r="K68">
        <f>MES_EOD!AE68+MES_EOD!AF68</f>
        <v>8.8000000000000007</v>
      </c>
      <c r="L68">
        <f>NDMC_EOD!AE68+NDMC_EOD!AF68</f>
        <v>43.36</v>
      </c>
      <c r="M68">
        <f>TPDDL_EOD!AE68+TPDDL_EOD!AF68</f>
        <v>29</v>
      </c>
      <c r="N68">
        <f t="shared" si="6"/>
        <v>146</v>
      </c>
      <c r="O68" s="112">
        <f t="shared" si="7"/>
        <v>0</v>
      </c>
      <c r="P68">
        <v>40.840000000000003</v>
      </c>
      <c r="Q68">
        <v>24</v>
      </c>
      <c r="R68">
        <v>8.8000000000000007</v>
      </c>
      <c r="S68">
        <v>43.36</v>
      </c>
      <c r="T68">
        <v>29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290</v>
      </c>
      <c r="G69">
        <f t="shared" si="11"/>
        <v>146</v>
      </c>
      <c r="H69" s="112"/>
      <c r="I69">
        <f>BRPL_EOD!AE69+BRPL_EOD!AF69</f>
        <v>40.840000000000003</v>
      </c>
      <c r="J69">
        <f>BYPL_EOD!AE69+BYPL_EOD!AF69</f>
        <v>24</v>
      </c>
      <c r="K69">
        <f>MES_EOD!AE69+MES_EOD!AF69</f>
        <v>8.8000000000000007</v>
      </c>
      <c r="L69">
        <f>NDMC_EOD!AE69+NDMC_EOD!AF69</f>
        <v>43.36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40.840000000000003</v>
      </c>
      <c r="Q69">
        <v>24</v>
      </c>
      <c r="R69">
        <v>8.8000000000000007</v>
      </c>
      <c r="S69">
        <v>43.36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290</v>
      </c>
      <c r="G70">
        <f t="shared" si="11"/>
        <v>146</v>
      </c>
      <c r="H70" s="112"/>
      <c r="I70">
        <f>BRPL_EOD!AE70+BRPL_EOD!AF70</f>
        <v>40.840000000000003</v>
      </c>
      <c r="J70">
        <f>BYPL_EOD!AE70+BYPL_EOD!AF70</f>
        <v>24</v>
      </c>
      <c r="K70">
        <f>MES_EOD!AE70+MES_EOD!AF70</f>
        <v>8.8000000000000007</v>
      </c>
      <c r="L70">
        <f>NDMC_EOD!AE70+NDMC_EOD!AF70</f>
        <v>43.36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40.840000000000003</v>
      </c>
      <c r="Q70">
        <v>24</v>
      </c>
      <c r="R70">
        <v>8.8000000000000007</v>
      </c>
      <c r="S70">
        <v>43.36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290</v>
      </c>
      <c r="G71">
        <f t="shared" si="11"/>
        <v>146</v>
      </c>
      <c r="H71" s="112"/>
      <c r="I71">
        <f>BRPL_EOD!AE71+BRPL_EOD!AF71</f>
        <v>40.840000000000003</v>
      </c>
      <c r="J71">
        <f>BYPL_EOD!AE71+BYPL_EOD!AF71</f>
        <v>24</v>
      </c>
      <c r="K71">
        <f>MES_EOD!AE71+MES_EOD!AF71</f>
        <v>8.8000000000000007</v>
      </c>
      <c r="L71">
        <f>NDMC_EOD!AE71+NDMC_EOD!AF71</f>
        <v>43.36</v>
      </c>
      <c r="M71">
        <f>TPDDL_EOD!AE71+TPDDL_EOD!AF71</f>
        <v>29</v>
      </c>
      <c r="N71">
        <f t="shared" si="6"/>
        <v>146</v>
      </c>
      <c r="O71" s="112">
        <f t="shared" si="7"/>
        <v>0</v>
      </c>
      <c r="P71">
        <v>40.840000000000003</v>
      </c>
      <c r="Q71">
        <v>24</v>
      </c>
      <c r="R71">
        <v>8.8000000000000007</v>
      </c>
      <c r="S71">
        <v>43.36</v>
      </c>
      <c r="T71">
        <v>29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290</v>
      </c>
      <c r="G72">
        <f t="shared" si="11"/>
        <v>146</v>
      </c>
      <c r="H72" s="112"/>
      <c r="I72">
        <f>BRPL_EOD!AE72+BRPL_EOD!AF72</f>
        <v>40.840000000000003</v>
      </c>
      <c r="J72">
        <f>BYPL_EOD!AE72+BYPL_EOD!AF72</f>
        <v>24</v>
      </c>
      <c r="K72">
        <f>MES_EOD!AE72+MES_EOD!AF72</f>
        <v>8.8000000000000007</v>
      </c>
      <c r="L72">
        <f>NDMC_EOD!AE72+NDMC_EOD!AF72</f>
        <v>43.36</v>
      </c>
      <c r="M72">
        <f>TPDDL_EOD!AE72+TPDDL_EOD!AF72</f>
        <v>29</v>
      </c>
      <c r="N72">
        <f t="shared" si="6"/>
        <v>146</v>
      </c>
      <c r="O72" s="112">
        <f t="shared" si="7"/>
        <v>0</v>
      </c>
      <c r="P72">
        <v>40.840000000000003</v>
      </c>
      <c r="Q72">
        <v>24</v>
      </c>
      <c r="R72">
        <v>8.8000000000000007</v>
      </c>
      <c r="S72">
        <v>43.36</v>
      </c>
      <c r="T72">
        <v>29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290</v>
      </c>
      <c r="G73">
        <f t="shared" si="11"/>
        <v>146</v>
      </c>
      <c r="H73" s="112"/>
      <c r="I73">
        <f>BRPL_EOD!AE73+BRPL_EOD!AF73</f>
        <v>40.840000000000003</v>
      </c>
      <c r="J73">
        <f>BYPL_EOD!AE73+BYPL_EOD!AF73</f>
        <v>24</v>
      </c>
      <c r="K73">
        <f>MES_EOD!AE73+MES_EOD!AF73</f>
        <v>8.8000000000000007</v>
      </c>
      <c r="L73">
        <f>NDMC_EOD!AE73+NDMC_EOD!AF73</f>
        <v>43.36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40.840000000000003</v>
      </c>
      <c r="Q73">
        <v>24</v>
      </c>
      <c r="R73">
        <v>8.8000000000000007</v>
      </c>
      <c r="S73">
        <v>43.36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290</v>
      </c>
      <c r="G74">
        <f t="shared" si="11"/>
        <v>146</v>
      </c>
      <c r="H74" s="112"/>
      <c r="I74">
        <f>BRPL_EOD!AE74+BRPL_EOD!AF74</f>
        <v>40.840000000000003</v>
      </c>
      <c r="J74">
        <f>BYPL_EOD!AE74+BYPL_EOD!AF74</f>
        <v>24</v>
      </c>
      <c r="K74">
        <f>MES_EOD!AE74+MES_EOD!AF74</f>
        <v>8.8000000000000007</v>
      </c>
      <c r="L74">
        <f>NDMC_EOD!AE74+NDMC_EOD!AF74</f>
        <v>43.36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40.840000000000003</v>
      </c>
      <c r="Q74">
        <v>24</v>
      </c>
      <c r="R74">
        <v>8.8000000000000007</v>
      </c>
      <c r="S74">
        <v>43.36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290</v>
      </c>
      <c r="G75">
        <f t="shared" si="11"/>
        <v>146</v>
      </c>
      <c r="H75" s="112"/>
      <c r="I75">
        <f>BRPL_EOD!AE75+BRPL_EOD!AF75</f>
        <v>40.840000000000003</v>
      </c>
      <c r="J75">
        <f>BYPL_EOD!AE75+BYPL_EOD!AF75</f>
        <v>24</v>
      </c>
      <c r="K75">
        <f>MES_EOD!AE75+MES_EOD!AF75</f>
        <v>8.8000000000000007</v>
      </c>
      <c r="L75">
        <f>NDMC_EOD!AE75+NDMC_EOD!AF75</f>
        <v>43.36</v>
      </c>
      <c r="M75">
        <f>TPDDL_EOD!AE75+TPDDL_EOD!AF75</f>
        <v>29</v>
      </c>
      <c r="N75">
        <f t="shared" si="6"/>
        <v>146</v>
      </c>
      <c r="O75" s="112">
        <f t="shared" si="7"/>
        <v>0</v>
      </c>
      <c r="P75">
        <v>40.840000000000003</v>
      </c>
      <c r="Q75">
        <v>24</v>
      </c>
      <c r="R75">
        <v>8.8000000000000007</v>
      </c>
      <c r="S75">
        <v>43.36</v>
      </c>
      <c r="T75">
        <v>29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290</v>
      </c>
      <c r="G76">
        <f t="shared" si="11"/>
        <v>146</v>
      </c>
      <c r="H76" s="112"/>
      <c r="I76">
        <f>BRPL_EOD!AE76+BRPL_EOD!AF76</f>
        <v>40.840000000000003</v>
      </c>
      <c r="J76">
        <f>BYPL_EOD!AE76+BYPL_EOD!AF76</f>
        <v>24</v>
      </c>
      <c r="K76">
        <f>MES_EOD!AE76+MES_EOD!AF76</f>
        <v>8.8000000000000007</v>
      </c>
      <c r="L76">
        <f>NDMC_EOD!AE76+NDMC_EOD!AF76</f>
        <v>43.36</v>
      </c>
      <c r="M76">
        <f>TPDDL_EOD!AE76+TPDDL_EOD!AF76</f>
        <v>29</v>
      </c>
      <c r="N76">
        <f t="shared" si="6"/>
        <v>146</v>
      </c>
      <c r="O76" s="112">
        <f t="shared" si="7"/>
        <v>0</v>
      </c>
      <c r="P76">
        <v>40.840000000000003</v>
      </c>
      <c r="Q76">
        <v>24</v>
      </c>
      <c r="R76">
        <v>8.8000000000000007</v>
      </c>
      <c r="S76">
        <v>43.36</v>
      </c>
      <c r="T76">
        <v>29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290</v>
      </c>
      <c r="G77">
        <f t="shared" si="11"/>
        <v>146</v>
      </c>
      <c r="H77" s="112"/>
      <c r="I77">
        <f>BRPL_EOD!AE77+BRPL_EOD!AF77</f>
        <v>40.840000000000003</v>
      </c>
      <c r="J77">
        <f>BYPL_EOD!AE77+BYPL_EOD!AF77</f>
        <v>24</v>
      </c>
      <c r="K77">
        <f>MES_EOD!AE77+MES_EOD!AF77</f>
        <v>8.8000000000000007</v>
      </c>
      <c r="L77">
        <f>NDMC_EOD!AE77+NDMC_EOD!AF77</f>
        <v>43.36</v>
      </c>
      <c r="M77">
        <f>TPDDL_EOD!AE77+TPDDL_EOD!AF77</f>
        <v>29</v>
      </c>
      <c r="N77">
        <f t="shared" si="6"/>
        <v>146</v>
      </c>
      <c r="O77" s="112">
        <f t="shared" si="7"/>
        <v>0</v>
      </c>
      <c r="P77">
        <v>40.840000000000003</v>
      </c>
      <c r="Q77">
        <v>24</v>
      </c>
      <c r="R77">
        <v>8.8000000000000007</v>
      </c>
      <c r="S77">
        <v>43.36</v>
      </c>
      <c r="T77">
        <v>29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290</v>
      </c>
      <c r="G78">
        <f t="shared" si="11"/>
        <v>146</v>
      </c>
      <c r="H78" s="112"/>
      <c r="I78">
        <f>BRPL_EOD!AE78+BRPL_EOD!AF78</f>
        <v>40.840000000000003</v>
      </c>
      <c r="J78">
        <f>BYPL_EOD!AE78+BYPL_EOD!AF78</f>
        <v>24</v>
      </c>
      <c r="K78">
        <f>MES_EOD!AE78+MES_EOD!AF78</f>
        <v>8.8000000000000007</v>
      </c>
      <c r="L78">
        <f>NDMC_EOD!AE78+NDMC_EOD!AF78</f>
        <v>43.36</v>
      </c>
      <c r="M78">
        <f>TPDDL_EOD!AE78+TPDDL_EOD!AF78</f>
        <v>29</v>
      </c>
      <c r="N78">
        <f t="shared" si="6"/>
        <v>146</v>
      </c>
      <c r="O78" s="112">
        <f t="shared" si="7"/>
        <v>0</v>
      </c>
      <c r="P78">
        <v>40.840000000000003</v>
      </c>
      <c r="Q78">
        <v>24</v>
      </c>
      <c r="R78">
        <v>8.8000000000000007</v>
      </c>
      <c r="S78">
        <v>43.36</v>
      </c>
      <c r="T78">
        <v>29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290</v>
      </c>
      <c r="G79">
        <f t="shared" si="11"/>
        <v>146</v>
      </c>
      <c r="H79" s="112"/>
      <c r="I79">
        <f>BRPL_EOD!AE79+BRPL_EOD!AF79</f>
        <v>40.840000000000003</v>
      </c>
      <c r="J79">
        <f>BYPL_EOD!AE79+BYPL_EOD!AF79</f>
        <v>24</v>
      </c>
      <c r="K79">
        <f>MES_EOD!AE79+MES_EOD!AF79</f>
        <v>8.8000000000000007</v>
      </c>
      <c r="L79">
        <f>NDMC_EOD!AE79+NDMC_EOD!AF79</f>
        <v>43.36</v>
      </c>
      <c r="M79">
        <f>TPDDL_EOD!AE79+TPDDL_EOD!AF79</f>
        <v>29</v>
      </c>
      <c r="N79">
        <f t="shared" si="6"/>
        <v>146</v>
      </c>
      <c r="O79" s="112">
        <f t="shared" si="7"/>
        <v>0</v>
      </c>
      <c r="P79">
        <v>40.840000000000003</v>
      </c>
      <c r="Q79">
        <v>24</v>
      </c>
      <c r="R79">
        <v>8.8000000000000007</v>
      </c>
      <c r="S79">
        <v>43.36</v>
      </c>
      <c r="T79">
        <v>29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290</v>
      </c>
      <c r="G80">
        <f t="shared" si="11"/>
        <v>146</v>
      </c>
      <c r="H80" s="112"/>
      <c r="I80">
        <f>BRPL_EOD!AE80+BRPL_EOD!AF80</f>
        <v>40.840000000000003</v>
      </c>
      <c r="J80">
        <f>BYPL_EOD!AE80+BYPL_EOD!AF80</f>
        <v>24</v>
      </c>
      <c r="K80">
        <f>MES_EOD!AE80+MES_EOD!AF80</f>
        <v>8.8000000000000007</v>
      </c>
      <c r="L80">
        <f>NDMC_EOD!AE80+NDMC_EOD!AF80</f>
        <v>43.36</v>
      </c>
      <c r="M80">
        <f>TPDDL_EOD!AE80+TPDDL_EOD!AF80</f>
        <v>29</v>
      </c>
      <c r="N80">
        <f t="shared" si="6"/>
        <v>146</v>
      </c>
      <c r="O80" s="112">
        <f t="shared" si="7"/>
        <v>0</v>
      </c>
      <c r="P80">
        <v>40.840000000000003</v>
      </c>
      <c r="Q80">
        <v>24</v>
      </c>
      <c r="R80">
        <v>8.8000000000000007</v>
      </c>
      <c r="S80">
        <v>43.36</v>
      </c>
      <c r="T80">
        <v>29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290</v>
      </c>
      <c r="G81">
        <f t="shared" si="11"/>
        <v>146</v>
      </c>
      <c r="H81" s="112"/>
      <c r="I81">
        <f>BRPL_EOD!AE81+BRPL_EOD!AF81</f>
        <v>40.840000000000003</v>
      </c>
      <c r="J81">
        <f>BYPL_EOD!AE81+BYPL_EOD!AF81</f>
        <v>24</v>
      </c>
      <c r="K81">
        <f>MES_EOD!AE81+MES_EOD!AF81</f>
        <v>8.8000000000000007</v>
      </c>
      <c r="L81">
        <f>NDMC_EOD!AE81+NDMC_EOD!AF81</f>
        <v>43.36</v>
      </c>
      <c r="M81">
        <f>TPDDL_EOD!AE81+TPDDL_EOD!AF81</f>
        <v>29</v>
      </c>
      <c r="N81">
        <f t="shared" si="6"/>
        <v>146</v>
      </c>
      <c r="O81" s="112">
        <f t="shared" si="7"/>
        <v>0</v>
      </c>
      <c r="P81">
        <v>40.840000000000003</v>
      </c>
      <c r="Q81">
        <v>24</v>
      </c>
      <c r="R81">
        <v>8.8000000000000007</v>
      </c>
      <c r="S81">
        <v>43.36</v>
      </c>
      <c r="T81">
        <v>29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290</v>
      </c>
      <c r="G82">
        <f t="shared" si="11"/>
        <v>146</v>
      </c>
      <c r="H82" s="112"/>
      <c r="I82">
        <f>BRPL_EOD!AE82+BRPL_EOD!AF82</f>
        <v>40.840000000000003</v>
      </c>
      <c r="J82">
        <f>BYPL_EOD!AE82+BYPL_EOD!AF82</f>
        <v>24</v>
      </c>
      <c r="K82">
        <f>MES_EOD!AE82+MES_EOD!AF82</f>
        <v>8.8000000000000007</v>
      </c>
      <c r="L82">
        <f>NDMC_EOD!AE82+NDMC_EOD!AF82</f>
        <v>43.36</v>
      </c>
      <c r="M82">
        <f>TPDDL_EOD!AE82+TPDDL_EOD!AF82</f>
        <v>29</v>
      </c>
      <c r="N82">
        <f t="shared" si="6"/>
        <v>146</v>
      </c>
      <c r="O82" s="112">
        <f t="shared" si="7"/>
        <v>0</v>
      </c>
      <c r="P82">
        <v>40.840000000000003</v>
      </c>
      <c r="Q82">
        <v>24</v>
      </c>
      <c r="R82">
        <v>8.8000000000000007</v>
      </c>
      <c r="S82">
        <v>43.36</v>
      </c>
      <c r="T82">
        <v>29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290</v>
      </c>
      <c r="G83">
        <f t="shared" si="11"/>
        <v>146</v>
      </c>
      <c r="H83" s="112"/>
      <c r="I83">
        <f>BRPL_EOD!AE83+BRPL_EOD!AF83</f>
        <v>40.840000000000003</v>
      </c>
      <c r="J83">
        <f>BYPL_EOD!AE83+BYPL_EOD!AF83</f>
        <v>24</v>
      </c>
      <c r="K83">
        <f>MES_EOD!AE83+MES_EOD!AF83</f>
        <v>8.8000000000000007</v>
      </c>
      <c r="L83">
        <f>NDMC_EOD!AE83+NDMC_EOD!AF83</f>
        <v>43.36</v>
      </c>
      <c r="M83">
        <f>TPDDL_EOD!AE83+TPDDL_EOD!AF83</f>
        <v>29</v>
      </c>
      <c r="N83">
        <f t="shared" si="6"/>
        <v>146</v>
      </c>
      <c r="O83" s="112">
        <f t="shared" si="7"/>
        <v>0</v>
      </c>
      <c r="P83">
        <v>40.840000000000003</v>
      </c>
      <c r="Q83">
        <v>24</v>
      </c>
      <c r="R83">
        <v>8.8000000000000007</v>
      </c>
      <c r="S83">
        <v>43.36</v>
      </c>
      <c r="T83">
        <v>29</v>
      </c>
      <c r="U83" s="114">
        <f t="shared" si="8"/>
        <v>146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290</v>
      </c>
      <c r="G84">
        <f t="shared" si="11"/>
        <v>146</v>
      </c>
      <c r="H84" s="112"/>
      <c r="I84">
        <f>BRPL_EOD!AE84+BRPL_EOD!AF84</f>
        <v>40.840000000000003</v>
      </c>
      <c r="J84">
        <f>BYPL_EOD!AE84+BYPL_EOD!AF84</f>
        <v>24</v>
      </c>
      <c r="K84">
        <f>MES_EOD!AE84+MES_EOD!AF84</f>
        <v>8.8000000000000007</v>
      </c>
      <c r="L84">
        <f>NDMC_EOD!AE84+NDMC_EOD!AF84</f>
        <v>43.36</v>
      </c>
      <c r="M84">
        <f>TPDDL_EOD!AE84+TPDDL_EOD!AF84</f>
        <v>29</v>
      </c>
      <c r="N84">
        <f t="shared" si="6"/>
        <v>146</v>
      </c>
      <c r="O84" s="112">
        <f t="shared" si="7"/>
        <v>0</v>
      </c>
      <c r="P84">
        <v>40.840000000000003</v>
      </c>
      <c r="Q84">
        <v>24</v>
      </c>
      <c r="R84">
        <v>8.8000000000000007</v>
      </c>
      <c r="S84">
        <v>43.36</v>
      </c>
      <c r="T84">
        <v>29</v>
      </c>
      <c r="U84" s="114">
        <f t="shared" si="8"/>
        <v>146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290</v>
      </c>
      <c r="G85">
        <f t="shared" si="11"/>
        <v>146</v>
      </c>
      <c r="H85" s="112"/>
      <c r="I85">
        <f>BRPL_EOD!AE85+BRPL_EOD!AF85</f>
        <v>40.840000000000003</v>
      </c>
      <c r="J85">
        <f>BYPL_EOD!AE85+BYPL_EOD!AF85</f>
        <v>24</v>
      </c>
      <c r="K85">
        <f>MES_EOD!AE85+MES_EOD!AF85</f>
        <v>8.8000000000000007</v>
      </c>
      <c r="L85">
        <f>NDMC_EOD!AE85+NDMC_EOD!AF85</f>
        <v>43.36</v>
      </c>
      <c r="M85">
        <f>TPDDL_EOD!AE85+TPDDL_EOD!AF85</f>
        <v>29</v>
      </c>
      <c r="N85">
        <f t="shared" si="6"/>
        <v>146</v>
      </c>
      <c r="O85" s="112">
        <f t="shared" si="7"/>
        <v>0</v>
      </c>
      <c r="P85">
        <v>40.840000000000003</v>
      </c>
      <c r="Q85">
        <v>24</v>
      </c>
      <c r="R85">
        <v>8.8000000000000007</v>
      </c>
      <c r="S85">
        <v>43.36</v>
      </c>
      <c r="T85">
        <v>29</v>
      </c>
      <c r="U85" s="114">
        <f t="shared" si="8"/>
        <v>146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146</v>
      </c>
      <c r="E86">
        <f>PPCL!N86</f>
        <v>0</v>
      </c>
      <c r="F86">
        <f t="shared" si="10"/>
        <v>290</v>
      </c>
      <c r="G86">
        <f t="shared" si="11"/>
        <v>146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37</v>
      </c>
      <c r="M86">
        <f>TPDDL_EOD!AE86+TPDDL_EOD!AF86</f>
        <v>29</v>
      </c>
      <c r="N86">
        <f t="shared" si="6"/>
        <v>146</v>
      </c>
      <c r="O86" s="112">
        <f t="shared" si="7"/>
        <v>0</v>
      </c>
      <c r="P86">
        <v>40</v>
      </c>
      <c r="Q86">
        <v>24</v>
      </c>
      <c r="R86">
        <v>16</v>
      </c>
      <c r="S86">
        <v>37</v>
      </c>
      <c r="T86">
        <v>29</v>
      </c>
      <c r="U86" s="114">
        <f t="shared" si="8"/>
        <v>146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146</v>
      </c>
      <c r="E87">
        <f>PPCL!N87</f>
        <v>0</v>
      </c>
      <c r="F87">
        <f t="shared" si="10"/>
        <v>290</v>
      </c>
      <c r="G87">
        <f t="shared" si="11"/>
        <v>146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37</v>
      </c>
      <c r="M87">
        <f>TPDDL_EOD!AE87+TPDDL_EOD!AF87</f>
        <v>29</v>
      </c>
      <c r="N87">
        <f t="shared" si="6"/>
        <v>146</v>
      </c>
      <c r="O87" s="112">
        <f t="shared" si="7"/>
        <v>0</v>
      </c>
      <c r="P87">
        <v>40</v>
      </c>
      <c r="Q87">
        <v>24</v>
      </c>
      <c r="R87">
        <v>16</v>
      </c>
      <c r="S87">
        <v>37</v>
      </c>
      <c r="T87">
        <v>29</v>
      </c>
      <c r="U87" s="114">
        <f t="shared" si="8"/>
        <v>146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146</v>
      </c>
      <c r="E88">
        <f>PPCL!N88</f>
        <v>0</v>
      </c>
      <c r="F88">
        <f t="shared" si="10"/>
        <v>290</v>
      </c>
      <c r="G88">
        <f t="shared" si="11"/>
        <v>146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17.57</v>
      </c>
      <c r="L88">
        <f>NDMC_EOD!AE88+NDMC_EOD!AF88</f>
        <v>35.43</v>
      </c>
      <c r="M88">
        <f>TPDDL_EOD!AE88+TPDDL_EOD!AF88</f>
        <v>29</v>
      </c>
      <c r="N88">
        <f t="shared" si="6"/>
        <v>146</v>
      </c>
      <c r="O88" s="112">
        <f t="shared" si="7"/>
        <v>0</v>
      </c>
      <c r="P88">
        <v>40</v>
      </c>
      <c r="Q88">
        <v>24</v>
      </c>
      <c r="R88">
        <v>17.57</v>
      </c>
      <c r="S88">
        <v>35.43</v>
      </c>
      <c r="T88">
        <v>29</v>
      </c>
      <c r="U88" s="114">
        <f t="shared" si="8"/>
        <v>146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146</v>
      </c>
      <c r="E89">
        <f>PPCL!N89</f>
        <v>0</v>
      </c>
      <c r="F89">
        <f t="shared" si="10"/>
        <v>290</v>
      </c>
      <c r="G89">
        <f t="shared" si="11"/>
        <v>146</v>
      </c>
      <c r="H89" s="112"/>
      <c r="I89">
        <f>BRPL_EOD!AE89+BRPL_EOD!AF89</f>
        <v>40</v>
      </c>
      <c r="J89">
        <f>BYPL_EOD!AE89+BYPL_EOD!AF89</f>
        <v>24</v>
      </c>
      <c r="K89">
        <f>MES_EOD!AE89+MES_EOD!AF89</f>
        <v>17.57</v>
      </c>
      <c r="L89">
        <f>NDMC_EOD!AE89+NDMC_EOD!AF89</f>
        <v>35.43</v>
      </c>
      <c r="M89">
        <f>TPDDL_EOD!AE89+TPDDL_EOD!AF89</f>
        <v>29</v>
      </c>
      <c r="N89">
        <f t="shared" si="6"/>
        <v>146</v>
      </c>
      <c r="O89" s="112">
        <f t="shared" si="7"/>
        <v>0</v>
      </c>
      <c r="P89">
        <v>40</v>
      </c>
      <c r="Q89">
        <v>24</v>
      </c>
      <c r="R89">
        <v>17.57</v>
      </c>
      <c r="S89">
        <v>35.43</v>
      </c>
      <c r="T89">
        <v>29</v>
      </c>
      <c r="U89" s="114">
        <f t="shared" si="8"/>
        <v>146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146</v>
      </c>
      <c r="E90">
        <f>PPCL!N90</f>
        <v>0</v>
      </c>
      <c r="F90">
        <f t="shared" si="10"/>
        <v>290</v>
      </c>
      <c r="G90">
        <f t="shared" si="11"/>
        <v>146</v>
      </c>
      <c r="H90" s="112"/>
      <c r="I90">
        <f>BRPL_EOD!AE90+BRPL_EOD!AF90</f>
        <v>40</v>
      </c>
      <c r="J90">
        <f>BYPL_EOD!AE90+BYPL_EOD!AF90</f>
        <v>24</v>
      </c>
      <c r="K90">
        <f>MES_EOD!AE90+MES_EOD!AF90</f>
        <v>17.57</v>
      </c>
      <c r="L90">
        <f>NDMC_EOD!AE90+NDMC_EOD!AF90</f>
        <v>35.43</v>
      </c>
      <c r="M90">
        <f>TPDDL_EOD!AE90+TPDDL_EOD!AF90</f>
        <v>29</v>
      </c>
      <c r="N90">
        <f t="shared" si="6"/>
        <v>146</v>
      </c>
      <c r="O90" s="112">
        <f t="shared" si="7"/>
        <v>0</v>
      </c>
      <c r="P90">
        <v>40</v>
      </c>
      <c r="Q90">
        <v>24</v>
      </c>
      <c r="R90">
        <v>17.57</v>
      </c>
      <c r="S90">
        <v>35.43</v>
      </c>
      <c r="T90">
        <v>29</v>
      </c>
      <c r="U90" s="114">
        <f t="shared" si="8"/>
        <v>146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146</v>
      </c>
      <c r="E91">
        <f>PPCL!N91</f>
        <v>0</v>
      </c>
      <c r="F91">
        <f t="shared" si="10"/>
        <v>290</v>
      </c>
      <c r="G91">
        <f t="shared" si="11"/>
        <v>146</v>
      </c>
      <c r="H91" s="112"/>
      <c r="I91">
        <f>BRPL_EOD!AE91+BRPL_EOD!AF91</f>
        <v>40</v>
      </c>
      <c r="J91">
        <f>BYPL_EOD!AE91+BYPL_EOD!AF91</f>
        <v>24</v>
      </c>
      <c r="K91">
        <f>MES_EOD!AE91+MES_EOD!AF91</f>
        <v>17.57</v>
      </c>
      <c r="L91">
        <f>NDMC_EOD!AE91+NDMC_EOD!AF91</f>
        <v>35.43</v>
      </c>
      <c r="M91">
        <f>TPDDL_EOD!AE91+TPDDL_EOD!AF91</f>
        <v>29</v>
      </c>
      <c r="N91">
        <f t="shared" si="6"/>
        <v>146</v>
      </c>
      <c r="O91" s="112">
        <f t="shared" si="7"/>
        <v>0</v>
      </c>
      <c r="P91">
        <v>40</v>
      </c>
      <c r="Q91">
        <v>24</v>
      </c>
      <c r="R91">
        <v>17.57</v>
      </c>
      <c r="S91">
        <v>35.43</v>
      </c>
      <c r="T91">
        <v>29</v>
      </c>
      <c r="U91" s="114">
        <f t="shared" si="8"/>
        <v>146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146</v>
      </c>
      <c r="E92">
        <f>PPCL!N92</f>
        <v>0</v>
      </c>
      <c r="F92">
        <f t="shared" si="10"/>
        <v>290</v>
      </c>
      <c r="G92">
        <f t="shared" si="11"/>
        <v>146</v>
      </c>
      <c r="H92" s="112"/>
      <c r="I92">
        <f>BRPL_EOD!AE92+BRPL_EOD!AF92</f>
        <v>40</v>
      </c>
      <c r="J92">
        <f>BYPL_EOD!AE92+BYPL_EOD!AF92</f>
        <v>24</v>
      </c>
      <c r="K92">
        <f>MES_EOD!AE92+MES_EOD!AF92</f>
        <v>17.57</v>
      </c>
      <c r="L92">
        <f>NDMC_EOD!AE92+NDMC_EOD!AF92</f>
        <v>35.43</v>
      </c>
      <c r="M92">
        <f>TPDDL_EOD!AE92+TPDDL_EOD!AF92</f>
        <v>29</v>
      </c>
      <c r="N92">
        <f t="shared" si="6"/>
        <v>146</v>
      </c>
      <c r="O92" s="112">
        <f t="shared" si="7"/>
        <v>0</v>
      </c>
      <c r="P92">
        <v>40</v>
      </c>
      <c r="Q92">
        <v>24</v>
      </c>
      <c r="R92">
        <v>17.57</v>
      </c>
      <c r="S92">
        <v>35.43</v>
      </c>
      <c r="T92">
        <v>29</v>
      </c>
      <c r="U92" s="114">
        <f t="shared" si="8"/>
        <v>146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146</v>
      </c>
      <c r="E93">
        <f>PPCL!N93</f>
        <v>0</v>
      </c>
      <c r="F93">
        <f t="shared" si="10"/>
        <v>290</v>
      </c>
      <c r="G93">
        <f t="shared" si="11"/>
        <v>146</v>
      </c>
      <c r="H93" s="112"/>
      <c r="I93">
        <f>BRPL_EOD!AE93+BRPL_EOD!AF93</f>
        <v>40</v>
      </c>
      <c r="J93">
        <f>BYPL_EOD!AE93+BYPL_EOD!AF93</f>
        <v>24</v>
      </c>
      <c r="K93">
        <f>MES_EOD!AE93+MES_EOD!AF93</f>
        <v>17.57</v>
      </c>
      <c r="L93">
        <f>NDMC_EOD!AE93+NDMC_EOD!AF93</f>
        <v>35.43</v>
      </c>
      <c r="M93">
        <f>TPDDL_EOD!AE93+TPDDL_EOD!AF93</f>
        <v>29</v>
      </c>
      <c r="N93">
        <f t="shared" si="6"/>
        <v>146</v>
      </c>
      <c r="O93" s="112">
        <f t="shared" si="7"/>
        <v>0</v>
      </c>
      <c r="P93">
        <v>40</v>
      </c>
      <c r="Q93">
        <v>24</v>
      </c>
      <c r="R93">
        <v>17.57</v>
      </c>
      <c r="S93">
        <v>35.43</v>
      </c>
      <c r="T93">
        <v>29</v>
      </c>
      <c r="U93" s="114">
        <f t="shared" si="8"/>
        <v>146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146</v>
      </c>
      <c r="E94">
        <f>PPCL!N94</f>
        <v>0</v>
      </c>
      <c r="F94">
        <f t="shared" si="10"/>
        <v>290</v>
      </c>
      <c r="G94">
        <f t="shared" si="11"/>
        <v>146</v>
      </c>
      <c r="H94" s="112"/>
      <c r="I94">
        <f>BRPL_EOD!AE94+BRPL_EOD!AF94</f>
        <v>40</v>
      </c>
      <c r="J94">
        <f>BYPL_EOD!AE94+BYPL_EOD!AF94</f>
        <v>24</v>
      </c>
      <c r="K94">
        <f>MES_EOD!AE94+MES_EOD!AF94</f>
        <v>17.57</v>
      </c>
      <c r="L94">
        <f>NDMC_EOD!AE94+NDMC_EOD!AF94</f>
        <v>35.43</v>
      </c>
      <c r="M94">
        <f>TPDDL_EOD!AE94+TPDDL_EOD!AF94</f>
        <v>29</v>
      </c>
      <c r="N94">
        <f t="shared" si="6"/>
        <v>146</v>
      </c>
      <c r="O94" s="112">
        <f t="shared" si="7"/>
        <v>0</v>
      </c>
      <c r="P94">
        <v>40</v>
      </c>
      <c r="Q94">
        <v>24</v>
      </c>
      <c r="R94">
        <v>17.57</v>
      </c>
      <c r="S94">
        <v>35.43</v>
      </c>
      <c r="T94">
        <v>29</v>
      </c>
      <c r="U94" s="114">
        <f t="shared" si="8"/>
        <v>146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147</v>
      </c>
      <c r="E95">
        <f>PPCL!N95</f>
        <v>0</v>
      </c>
      <c r="F95">
        <f t="shared" si="10"/>
        <v>290</v>
      </c>
      <c r="G95">
        <f t="shared" si="11"/>
        <v>147</v>
      </c>
      <c r="H95" s="112"/>
      <c r="I95">
        <f>BRPL_EOD!AE95+BRPL_EOD!AF95</f>
        <v>40</v>
      </c>
      <c r="J95">
        <f>BYPL_EOD!AE95+BYPL_EOD!AF95</f>
        <v>24</v>
      </c>
      <c r="K95">
        <f>MES_EOD!AE95+MES_EOD!AF95</f>
        <v>17.57</v>
      </c>
      <c r="L95">
        <f>NDMC_EOD!AE95+NDMC_EOD!AF95</f>
        <v>36.43</v>
      </c>
      <c r="M95">
        <f>TPDDL_EOD!AE95+TPDDL_EOD!AF95</f>
        <v>29</v>
      </c>
      <c r="N95">
        <f t="shared" si="6"/>
        <v>147</v>
      </c>
      <c r="O95" s="112">
        <f t="shared" si="7"/>
        <v>0</v>
      </c>
      <c r="P95">
        <v>40</v>
      </c>
      <c r="Q95">
        <v>24</v>
      </c>
      <c r="R95">
        <v>17.57</v>
      </c>
      <c r="S95">
        <v>36.43</v>
      </c>
      <c r="T95">
        <v>29</v>
      </c>
      <c r="U95" s="114">
        <f t="shared" si="8"/>
        <v>147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147</v>
      </c>
      <c r="E96">
        <f>PPCL!N96</f>
        <v>0</v>
      </c>
      <c r="F96">
        <f t="shared" si="10"/>
        <v>290</v>
      </c>
      <c r="G96">
        <f t="shared" si="11"/>
        <v>147</v>
      </c>
      <c r="H96" s="112"/>
      <c r="I96">
        <f>BRPL_EOD!AE96+BRPL_EOD!AF96</f>
        <v>40</v>
      </c>
      <c r="J96">
        <f>BYPL_EOD!AE96+BYPL_EOD!AF96</f>
        <v>24</v>
      </c>
      <c r="K96">
        <f>MES_EOD!AE96+MES_EOD!AF96</f>
        <v>17.57</v>
      </c>
      <c r="L96">
        <f>NDMC_EOD!AE96+NDMC_EOD!AF96</f>
        <v>36.43</v>
      </c>
      <c r="M96">
        <f>TPDDL_EOD!AE96+TPDDL_EOD!AF96</f>
        <v>29</v>
      </c>
      <c r="N96">
        <f t="shared" si="6"/>
        <v>147</v>
      </c>
      <c r="O96" s="112">
        <f t="shared" si="7"/>
        <v>0</v>
      </c>
      <c r="P96">
        <v>40</v>
      </c>
      <c r="Q96">
        <v>24</v>
      </c>
      <c r="R96">
        <v>17.57</v>
      </c>
      <c r="S96">
        <v>36.43</v>
      </c>
      <c r="T96">
        <v>29</v>
      </c>
      <c r="U96" s="114">
        <f t="shared" si="8"/>
        <v>147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147</v>
      </c>
      <c r="E97">
        <f>PPCL!N97</f>
        <v>0</v>
      </c>
      <c r="F97">
        <f t="shared" si="10"/>
        <v>290</v>
      </c>
      <c r="G97">
        <f t="shared" si="11"/>
        <v>147</v>
      </c>
      <c r="H97" s="112"/>
      <c r="I97">
        <f>BRPL_EOD!AE97+BRPL_EOD!AF97</f>
        <v>40</v>
      </c>
      <c r="J97">
        <f>BYPL_EOD!AE97+BYPL_EOD!AF97</f>
        <v>24</v>
      </c>
      <c r="K97">
        <f>MES_EOD!AE97+MES_EOD!AF97</f>
        <v>17.57</v>
      </c>
      <c r="L97">
        <f>NDMC_EOD!AE97+NDMC_EOD!AF97</f>
        <v>36.43</v>
      </c>
      <c r="M97">
        <f>TPDDL_EOD!AE97+TPDDL_EOD!AF97</f>
        <v>29</v>
      </c>
      <c r="N97">
        <f t="shared" si="6"/>
        <v>147</v>
      </c>
      <c r="O97" s="112">
        <f t="shared" si="7"/>
        <v>0</v>
      </c>
      <c r="P97">
        <v>40</v>
      </c>
      <c r="Q97">
        <v>24</v>
      </c>
      <c r="R97">
        <v>17.57</v>
      </c>
      <c r="S97">
        <v>36.43</v>
      </c>
      <c r="T97">
        <v>29</v>
      </c>
      <c r="U97" s="114">
        <f t="shared" si="8"/>
        <v>147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147</v>
      </c>
      <c r="E98">
        <f>PPCL!N98</f>
        <v>0</v>
      </c>
      <c r="F98">
        <f t="shared" si="10"/>
        <v>290</v>
      </c>
      <c r="G98">
        <f t="shared" si="11"/>
        <v>147</v>
      </c>
      <c r="H98" s="112"/>
      <c r="I98">
        <f>BRPL_EOD!AE98+BRPL_EOD!AF98</f>
        <v>40</v>
      </c>
      <c r="J98">
        <f>BYPL_EOD!AE98+BYPL_EOD!AF98</f>
        <v>24</v>
      </c>
      <c r="K98">
        <f>MES_EOD!AE98+MES_EOD!AF98</f>
        <v>17.57</v>
      </c>
      <c r="L98">
        <f>NDMC_EOD!AE98+NDMC_EOD!AF98</f>
        <v>36.43</v>
      </c>
      <c r="M98">
        <f>TPDDL_EOD!AE98+TPDDL_EOD!AF98</f>
        <v>29</v>
      </c>
      <c r="N98">
        <f t="shared" si="6"/>
        <v>147</v>
      </c>
      <c r="O98" s="112">
        <f t="shared" si="7"/>
        <v>0</v>
      </c>
      <c r="P98">
        <v>40</v>
      </c>
      <c r="Q98">
        <v>24</v>
      </c>
      <c r="R98">
        <v>17.57</v>
      </c>
      <c r="S98">
        <v>36.43</v>
      </c>
      <c r="T98">
        <v>29</v>
      </c>
      <c r="U98" s="114">
        <f t="shared" si="8"/>
        <v>147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3.4987499999999998</v>
      </c>
      <c r="E99" s="114">
        <f t="shared" si="12"/>
        <v>0</v>
      </c>
      <c r="F99" s="114">
        <f t="shared" si="12"/>
        <v>6.96</v>
      </c>
      <c r="G99" s="114">
        <f t="shared" si="12"/>
        <v>3.4987499999999998</v>
      </c>
      <c r="H99" s="114"/>
      <c r="I99" s="114">
        <f t="shared" si="12"/>
        <v>0.97590750000000026</v>
      </c>
      <c r="J99" s="114">
        <f t="shared" si="12"/>
        <v>0.57599999999999996</v>
      </c>
      <c r="K99" s="114">
        <f t="shared" si="12"/>
        <v>0.24794999999999992</v>
      </c>
      <c r="L99" s="114">
        <f t="shared" si="12"/>
        <v>1.0029449999999991</v>
      </c>
      <c r="M99" s="114">
        <f t="shared" si="12"/>
        <v>0.69599999999999995</v>
      </c>
      <c r="N99" s="114">
        <f t="shared" si="12"/>
        <v>3.4988025000000009</v>
      </c>
      <c r="O99" s="114">
        <f t="shared" si="12"/>
        <v>-5.249999999995225E-5</v>
      </c>
      <c r="P99" s="114">
        <f t="shared" si="12"/>
        <v>0.97589274743214782</v>
      </c>
      <c r="Q99" s="114">
        <f t="shared" si="12"/>
        <v>0.57599142915447943</v>
      </c>
      <c r="R99" s="114">
        <f t="shared" si="12"/>
        <v>0.24794683950071406</v>
      </c>
      <c r="S99" s="114">
        <f t="shared" si="12"/>
        <v>1.0029293403509958</v>
      </c>
      <c r="T99" s="114">
        <f t="shared" si="12"/>
        <v>0.69598964356166237</v>
      </c>
      <c r="U99" s="114">
        <f t="shared" si="12"/>
        <v>3.4987499999999998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2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2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2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2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2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2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2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2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2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2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2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2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2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2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2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2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2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2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2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2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2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2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2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2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2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2"/>
      <c r="I19">
        <f>BRPL_EOD!AA19+BRPL_EOD!AB19</f>
        <v>15.05</v>
      </c>
      <c r="J19">
        <f>BYPL_EOD!AA19+BYPL_EOD!AB19</f>
        <v>8.24</v>
      </c>
      <c r="K19">
        <f>MES_EOD!AA19+MES_EOD!AB19</f>
        <v>0</v>
      </c>
      <c r="L19">
        <f>NDMC_EOD!AA19+NDMC_EOD!AB19</f>
        <v>2.08</v>
      </c>
      <c r="M19">
        <f>TPDDL_EOD!AA19+TPDDL_EOD!AB19</f>
        <v>10.75</v>
      </c>
      <c r="N19">
        <f t="shared" si="0"/>
        <v>36.119999999999997</v>
      </c>
      <c r="O19" s="112">
        <f t="shared" si="1"/>
        <v>0.48000000000000398</v>
      </c>
      <c r="P19">
        <v>15.250000000000002</v>
      </c>
      <c r="Q19">
        <v>8.3495016611295689</v>
      </c>
      <c r="R19">
        <v>0</v>
      </c>
      <c r="S19">
        <v>2.1076411960132893</v>
      </c>
      <c r="T19">
        <v>10.892857142857144</v>
      </c>
      <c r="U19" s="114">
        <f t="shared" si="2"/>
        <v>36.600000000000009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2"/>
      <c r="I20">
        <f>BRPL_EOD!AA20+BRPL_EOD!AB20</f>
        <v>14.02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10.01</v>
      </c>
      <c r="N20">
        <f t="shared" si="0"/>
        <v>34.11</v>
      </c>
      <c r="O20" s="112">
        <f t="shared" si="1"/>
        <v>0.49000000000000199</v>
      </c>
      <c r="P20">
        <v>14.22140134857813</v>
      </c>
      <c r="Q20">
        <v>8.1149223101729699</v>
      </c>
      <c r="R20">
        <v>0</v>
      </c>
      <c r="S20">
        <v>2.1098798006449724</v>
      </c>
      <c r="T20">
        <v>10.153796540603929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2"/>
      <c r="I21">
        <f>BRPL_EOD!AA21+BRPL_EOD!AB21</f>
        <v>14.02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10.01</v>
      </c>
      <c r="N21">
        <f t="shared" si="0"/>
        <v>34.11</v>
      </c>
      <c r="O21" s="112">
        <f t="shared" si="1"/>
        <v>0.49000000000000199</v>
      </c>
      <c r="P21">
        <v>14.22140134857813</v>
      </c>
      <c r="Q21">
        <v>8.1149223101729699</v>
      </c>
      <c r="R21">
        <v>0</v>
      </c>
      <c r="S21">
        <v>2.1098798006449724</v>
      </c>
      <c r="T21">
        <v>10.153796540603929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2"/>
      <c r="I22">
        <f>BRPL_EOD!AA22+BRPL_EOD!AB22</f>
        <v>14.02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10.01</v>
      </c>
      <c r="N22">
        <f t="shared" si="0"/>
        <v>34.11</v>
      </c>
      <c r="O22" s="112">
        <f t="shared" si="1"/>
        <v>0.49000000000000199</v>
      </c>
      <c r="P22">
        <v>14.22140134857813</v>
      </c>
      <c r="Q22">
        <v>8.1149223101729699</v>
      </c>
      <c r="R22">
        <v>0</v>
      </c>
      <c r="S22">
        <v>2.1098798006449724</v>
      </c>
      <c r="T22">
        <v>10.153796540603929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2"/>
      <c r="I23">
        <f>BRPL_EOD!AA23+BRPL_EOD!AB23</f>
        <v>14.6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10.43</v>
      </c>
      <c r="N23">
        <f t="shared" si="0"/>
        <v>35.11</v>
      </c>
      <c r="O23" s="112">
        <f t="shared" si="1"/>
        <v>0.49000000000000199</v>
      </c>
      <c r="P23">
        <v>14.803759612645971</v>
      </c>
      <c r="Q23">
        <v>8.11164910281971</v>
      </c>
      <c r="R23">
        <v>0</v>
      </c>
      <c r="S23">
        <v>2.1090287667331244</v>
      </c>
      <c r="T23">
        <v>10.575562517801197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2"/>
      <c r="I24">
        <f>BRPL_EOD!AA24+BRPL_EOD!AB24</f>
        <v>14.6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10.43</v>
      </c>
      <c r="N24">
        <f t="shared" si="0"/>
        <v>35.11</v>
      </c>
      <c r="O24" s="112">
        <f t="shared" si="1"/>
        <v>0.49000000000000199</v>
      </c>
      <c r="P24">
        <v>14.803759612645971</v>
      </c>
      <c r="Q24">
        <v>8.11164910281971</v>
      </c>
      <c r="R24">
        <v>0</v>
      </c>
      <c r="S24">
        <v>2.1090287667331244</v>
      </c>
      <c r="T24">
        <v>10.575562517801197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2"/>
      <c r="I25">
        <f>BRPL_EOD!AA25+BRPL_EOD!AB25</f>
        <v>14.6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10.43</v>
      </c>
      <c r="N25">
        <f t="shared" si="0"/>
        <v>35.11</v>
      </c>
      <c r="O25" s="112">
        <f t="shared" si="1"/>
        <v>0.49000000000000199</v>
      </c>
      <c r="P25">
        <v>14.803759612645971</v>
      </c>
      <c r="Q25">
        <v>8.11164910281971</v>
      </c>
      <c r="R25">
        <v>0</v>
      </c>
      <c r="S25">
        <v>2.1090287667331244</v>
      </c>
      <c r="T25">
        <v>10.575562517801197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2"/>
      <c r="I26">
        <f>BRPL_EOD!AA26+BRPL_EOD!AB26</f>
        <v>14.6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10.43</v>
      </c>
      <c r="N26">
        <f t="shared" si="0"/>
        <v>35.11</v>
      </c>
      <c r="O26" s="112">
        <f t="shared" si="1"/>
        <v>0.49000000000000199</v>
      </c>
      <c r="P26">
        <v>14.803759612645971</v>
      </c>
      <c r="Q26">
        <v>8.11164910281971</v>
      </c>
      <c r="R26">
        <v>0</v>
      </c>
      <c r="S26">
        <v>2.1090287667331244</v>
      </c>
      <c r="T26">
        <v>10.575562517801197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2"/>
      <c r="I27">
        <f>BRPL_EOD!AA27+BRPL_EOD!AB27</f>
        <v>14.6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10.43</v>
      </c>
      <c r="N27">
        <f t="shared" si="0"/>
        <v>35.11</v>
      </c>
      <c r="O27" s="112">
        <f t="shared" si="1"/>
        <v>0.49000000000000199</v>
      </c>
      <c r="P27">
        <v>14.803759612645971</v>
      </c>
      <c r="Q27">
        <v>8.11164910281971</v>
      </c>
      <c r="R27">
        <v>0</v>
      </c>
      <c r="S27">
        <v>2.1090287667331244</v>
      </c>
      <c r="T27">
        <v>10.575562517801197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2"/>
      <c r="I28">
        <f>BRPL_EOD!AA28+BRPL_EOD!AB28</f>
        <v>14.6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10.43</v>
      </c>
      <c r="N28">
        <f t="shared" si="0"/>
        <v>35.11</v>
      </c>
      <c r="O28" s="112">
        <f t="shared" si="1"/>
        <v>0.49000000000000199</v>
      </c>
      <c r="P28">
        <v>14.803759612645971</v>
      </c>
      <c r="Q28">
        <v>8.11164910281971</v>
      </c>
      <c r="R28">
        <v>0</v>
      </c>
      <c r="S28">
        <v>2.1090287667331244</v>
      </c>
      <c r="T28">
        <v>10.575562517801197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2"/>
      <c r="I29">
        <f>BRPL_EOD!AA29+BRPL_EOD!AB29</f>
        <v>14.6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10.43</v>
      </c>
      <c r="N29">
        <f t="shared" si="0"/>
        <v>35.11</v>
      </c>
      <c r="O29" s="112">
        <f t="shared" si="1"/>
        <v>0.49000000000000199</v>
      </c>
      <c r="P29">
        <v>14.803759612645971</v>
      </c>
      <c r="Q29">
        <v>8.11164910281971</v>
      </c>
      <c r="R29">
        <v>0</v>
      </c>
      <c r="S29">
        <v>2.1090287667331244</v>
      </c>
      <c r="T29">
        <v>10.575562517801197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2"/>
      <c r="I30">
        <f>BRPL_EOD!AA30+BRPL_EOD!AB30</f>
        <v>14.6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10.43</v>
      </c>
      <c r="N30">
        <f t="shared" si="0"/>
        <v>35.11</v>
      </c>
      <c r="O30" s="112">
        <f t="shared" si="1"/>
        <v>0.49000000000000199</v>
      </c>
      <c r="P30">
        <v>14.803759612645971</v>
      </c>
      <c r="Q30">
        <v>8.11164910281971</v>
      </c>
      <c r="R30">
        <v>0</v>
      </c>
      <c r="S30">
        <v>2.1090287667331244</v>
      </c>
      <c r="T30">
        <v>10.575562517801197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2"/>
      <c r="I31">
        <f>BRPL_EOD!AA31+BRPL_EOD!AB31</f>
        <v>14.6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10.43</v>
      </c>
      <c r="N31">
        <f t="shared" si="0"/>
        <v>35.11</v>
      </c>
      <c r="O31" s="112">
        <f t="shared" si="1"/>
        <v>0.49000000000000199</v>
      </c>
      <c r="P31">
        <v>14.803759612645971</v>
      </c>
      <c r="Q31">
        <v>8.11164910281971</v>
      </c>
      <c r="R31">
        <v>0</v>
      </c>
      <c r="S31">
        <v>2.1090287667331244</v>
      </c>
      <c r="T31">
        <v>10.575562517801197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2"/>
      <c r="I32">
        <f>BRPL_EOD!AA32+BRPL_EOD!AB32</f>
        <v>14.6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10.43</v>
      </c>
      <c r="N32">
        <f t="shared" si="0"/>
        <v>35.11</v>
      </c>
      <c r="O32" s="112">
        <f t="shared" si="1"/>
        <v>0.49000000000000199</v>
      </c>
      <c r="P32">
        <v>14.803759612645971</v>
      </c>
      <c r="Q32">
        <v>8.11164910281971</v>
      </c>
      <c r="R32">
        <v>0</v>
      </c>
      <c r="S32">
        <v>2.1090287667331244</v>
      </c>
      <c r="T32">
        <v>10.575562517801197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2"/>
      <c r="I33">
        <f>BRPL_EOD!AA33+BRPL_EOD!AB33</f>
        <v>14.6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10.43</v>
      </c>
      <c r="N33">
        <f t="shared" si="0"/>
        <v>35.11</v>
      </c>
      <c r="O33" s="112">
        <f t="shared" si="1"/>
        <v>0.49000000000000199</v>
      </c>
      <c r="P33">
        <v>14.803759612645971</v>
      </c>
      <c r="Q33">
        <v>8.11164910281971</v>
      </c>
      <c r="R33">
        <v>0</v>
      </c>
      <c r="S33">
        <v>2.1090287667331244</v>
      </c>
      <c r="T33">
        <v>10.575562517801197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2"/>
      <c r="I34">
        <f>BRPL_EOD!AA34+BRPL_EOD!AB34</f>
        <v>14.6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10.43</v>
      </c>
      <c r="N34">
        <f t="shared" si="0"/>
        <v>35.11</v>
      </c>
      <c r="O34" s="112">
        <f t="shared" si="1"/>
        <v>0.49000000000000199</v>
      </c>
      <c r="P34">
        <v>14.803759612645971</v>
      </c>
      <c r="Q34">
        <v>8.11164910281971</v>
      </c>
      <c r="R34">
        <v>0</v>
      </c>
      <c r="S34">
        <v>2.1090287667331244</v>
      </c>
      <c r="T34">
        <v>10.575562517801197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2"/>
      <c r="I35">
        <f>BRPL_EOD!AA35+BRPL_EOD!AB35</f>
        <v>14.6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10.43</v>
      </c>
      <c r="N35">
        <f t="shared" si="0"/>
        <v>35.11</v>
      </c>
      <c r="O35" s="112">
        <f t="shared" si="1"/>
        <v>0.49000000000000199</v>
      </c>
      <c r="P35">
        <v>14.803759612645971</v>
      </c>
      <c r="Q35">
        <v>8.11164910281971</v>
      </c>
      <c r="R35">
        <v>0</v>
      </c>
      <c r="S35">
        <v>2.1090287667331244</v>
      </c>
      <c r="T35">
        <v>10.575562517801197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14.6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10.43</v>
      </c>
      <c r="N36">
        <f t="shared" si="0"/>
        <v>35.11</v>
      </c>
      <c r="O36" s="112">
        <f t="shared" si="1"/>
        <v>0.49000000000000199</v>
      </c>
      <c r="P36">
        <v>14.803759612645971</v>
      </c>
      <c r="Q36">
        <v>8.11164910281971</v>
      </c>
      <c r="R36">
        <v>0</v>
      </c>
      <c r="S36">
        <v>2.1090287667331244</v>
      </c>
      <c r="T36">
        <v>10.575562517801197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2"/>
      <c r="I37">
        <f>BRPL_EOD!AA37+BRPL_EOD!AB37</f>
        <v>14.6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10.43</v>
      </c>
      <c r="N37">
        <f t="shared" si="0"/>
        <v>35.11</v>
      </c>
      <c r="O37" s="112">
        <f t="shared" si="1"/>
        <v>0.49000000000000199</v>
      </c>
      <c r="P37">
        <v>14.803759612645971</v>
      </c>
      <c r="Q37">
        <v>8.11164910281971</v>
      </c>
      <c r="R37">
        <v>0</v>
      </c>
      <c r="S37">
        <v>2.1090287667331244</v>
      </c>
      <c r="T37">
        <v>10.575562517801197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2"/>
      <c r="I38">
        <f>BRPL_EOD!AA38+BRPL_EOD!AB38</f>
        <v>14.6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10.43</v>
      </c>
      <c r="N38">
        <f t="shared" si="0"/>
        <v>35.11</v>
      </c>
      <c r="O38" s="112">
        <f t="shared" si="1"/>
        <v>0.49000000000000199</v>
      </c>
      <c r="P38">
        <v>14.803759612645971</v>
      </c>
      <c r="Q38">
        <v>8.11164910281971</v>
      </c>
      <c r="R38">
        <v>0</v>
      </c>
      <c r="S38">
        <v>2.1090287667331244</v>
      </c>
      <c r="T38">
        <v>10.575562517801197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2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2">
        <f t="shared" si="1"/>
        <v>0.18999999999999773</v>
      </c>
      <c r="P39">
        <v>14.098094400469069</v>
      </c>
      <c r="Q39">
        <v>8.0445617121078854</v>
      </c>
      <c r="R39">
        <v>0</v>
      </c>
      <c r="S39">
        <v>2.0915860451480506</v>
      </c>
      <c r="T39">
        <v>10.065757842274992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2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2">
        <f t="shared" si="1"/>
        <v>0.18999999999999773</v>
      </c>
      <c r="P40">
        <v>14.098094400469069</v>
      </c>
      <c r="Q40">
        <v>8.0445617121078854</v>
      </c>
      <c r="R40">
        <v>0</v>
      </c>
      <c r="S40">
        <v>2.0915860451480506</v>
      </c>
      <c r="T40">
        <v>10.065757842274992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2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2">
        <f t="shared" si="1"/>
        <v>0.18999999999999773</v>
      </c>
      <c r="P41">
        <v>14.098094400469069</v>
      </c>
      <c r="Q41">
        <v>8.0445617121078854</v>
      </c>
      <c r="R41">
        <v>0</v>
      </c>
      <c r="S41">
        <v>2.0915860451480506</v>
      </c>
      <c r="T41">
        <v>10.065757842274992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2"/>
      <c r="I42">
        <f>BRPL_EOD!AA42+BRPL_EOD!AB42</f>
        <v>14.02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10.01</v>
      </c>
      <c r="N42">
        <f t="shared" si="0"/>
        <v>34.11</v>
      </c>
      <c r="O42" s="112">
        <f t="shared" si="1"/>
        <v>0.18999999999999773</v>
      </c>
      <c r="P42">
        <v>14.098094400469069</v>
      </c>
      <c r="Q42">
        <v>8.0445617121078854</v>
      </c>
      <c r="R42">
        <v>0</v>
      </c>
      <c r="S42">
        <v>2.0915860451480506</v>
      </c>
      <c r="T42">
        <v>10.065757842274992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2"/>
      <c r="I43">
        <f>BRPL_EOD!AA43+BRPL_EOD!AB43</f>
        <v>13.03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33.11</v>
      </c>
      <c r="O43" s="112">
        <f t="shared" si="1"/>
        <v>0.18999999999999773</v>
      </c>
      <c r="P43">
        <v>13.104771972213831</v>
      </c>
      <c r="Q43">
        <v>8.045907580791301</v>
      </c>
      <c r="R43">
        <v>0</v>
      </c>
      <c r="S43">
        <v>2.0919359710057384</v>
      </c>
      <c r="T43">
        <v>10.057384475989126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80</v>
      </c>
      <c r="G44">
        <f t="shared" si="5"/>
        <v>33.299999999999997</v>
      </c>
      <c r="H44" s="112"/>
      <c r="I44">
        <f>BRPL_EOD!AA44+BRPL_EOD!AB44</f>
        <v>13.03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33.11</v>
      </c>
      <c r="O44" s="112">
        <f t="shared" si="1"/>
        <v>0.18999999999999773</v>
      </c>
      <c r="P44">
        <v>13.104771972213831</v>
      </c>
      <c r="Q44">
        <v>8.045907580791301</v>
      </c>
      <c r="R44">
        <v>0</v>
      </c>
      <c r="S44">
        <v>2.0919359710057384</v>
      </c>
      <c r="T44">
        <v>10.057384475989126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2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33.11</v>
      </c>
      <c r="O45" s="112">
        <f t="shared" si="1"/>
        <v>0.18999999999999773</v>
      </c>
      <c r="P45">
        <v>13.104771972213831</v>
      </c>
      <c r="Q45">
        <v>8.045907580791301</v>
      </c>
      <c r="R45">
        <v>0</v>
      </c>
      <c r="S45">
        <v>2.0919359710057384</v>
      </c>
      <c r="T45">
        <v>10.057384475989126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2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33.11</v>
      </c>
      <c r="O46" s="112">
        <f t="shared" si="1"/>
        <v>0.18999999999999773</v>
      </c>
      <c r="P46">
        <v>13.104771972213831</v>
      </c>
      <c r="Q46">
        <v>8.045907580791301</v>
      </c>
      <c r="R46">
        <v>0</v>
      </c>
      <c r="S46">
        <v>2.0919359710057384</v>
      </c>
      <c r="T46">
        <v>10.057384475989126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2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33.11</v>
      </c>
      <c r="O47" s="112">
        <f t="shared" si="1"/>
        <v>0.18999999999999773</v>
      </c>
      <c r="P47">
        <v>13.104771972213831</v>
      </c>
      <c r="Q47">
        <v>8.045907580791301</v>
      </c>
      <c r="R47">
        <v>0</v>
      </c>
      <c r="S47">
        <v>2.0919359710057384</v>
      </c>
      <c r="T47">
        <v>10.057384475989126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2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33.11</v>
      </c>
      <c r="O48" s="112">
        <f t="shared" si="1"/>
        <v>0.18999999999999773</v>
      </c>
      <c r="P48">
        <v>13.104771972213831</v>
      </c>
      <c r="Q48">
        <v>8.045907580791301</v>
      </c>
      <c r="R48">
        <v>0</v>
      </c>
      <c r="S48">
        <v>2.0919359710057384</v>
      </c>
      <c r="T48">
        <v>10.057384475989126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2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33.11</v>
      </c>
      <c r="O49" s="112">
        <f t="shared" si="1"/>
        <v>0.18999999999999773</v>
      </c>
      <c r="P49">
        <v>13.104771972213831</v>
      </c>
      <c r="Q49">
        <v>8.045907580791301</v>
      </c>
      <c r="R49">
        <v>0</v>
      </c>
      <c r="S49">
        <v>2.0919359710057384</v>
      </c>
      <c r="T49">
        <v>10.057384475989126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80</v>
      </c>
      <c r="G50">
        <f t="shared" si="5"/>
        <v>34.299999999999997</v>
      </c>
      <c r="H50" s="112"/>
      <c r="I50">
        <f>BRPL_EOD!AA50+BRPL_EOD!AB50</f>
        <v>14.02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10.01</v>
      </c>
      <c r="N50">
        <f t="shared" si="0"/>
        <v>34.11</v>
      </c>
      <c r="O50" s="112">
        <f t="shared" si="1"/>
        <v>0.18999999999999773</v>
      </c>
      <c r="P50">
        <v>14.098094400469069</v>
      </c>
      <c r="Q50">
        <v>8.0445617121078854</v>
      </c>
      <c r="R50">
        <v>0</v>
      </c>
      <c r="S50">
        <v>2.0915860451480506</v>
      </c>
      <c r="T50">
        <v>10.065757842274992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80</v>
      </c>
      <c r="G51">
        <f t="shared" si="5"/>
        <v>34.299999999999997</v>
      </c>
      <c r="H51" s="112"/>
      <c r="I51">
        <f>BRPL_EOD!AA51+BRPL_EOD!AB51</f>
        <v>14.02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10.01</v>
      </c>
      <c r="N51">
        <f t="shared" si="0"/>
        <v>34.11</v>
      </c>
      <c r="O51" s="112">
        <f t="shared" si="1"/>
        <v>0.18999999999999773</v>
      </c>
      <c r="P51">
        <v>14.098094400469069</v>
      </c>
      <c r="Q51">
        <v>8.0445617121078854</v>
      </c>
      <c r="R51">
        <v>0</v>
      </c>
      <c r="S51">
        <v>2.0915860451480506</v>
      </c>
      <c r="T51">
        <v>10.065757842274992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80</v>
      </c>
      <c r="G52">
        <f t="shared" si="5"/>
        <v>34.299999999999997</v>
      </c>
      <c r="H52" s="112"/>
      <c r="I52">
        <f>BRPL_EOD!AA52+BRPL_EOD!AB52</f>
        <v>14.02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10.01</v>
      </c>
      <c r="N52">
        <f t="shared" si="0"/>
        <v>34.11</v>
      </c>
      <c r="O52" s="112">
        <f t="shared" si="1"/>
        <v>0.18999999999999773</v>
      </c>
      <c r="P52">
        <v>14.098094400469069</v>
      </c>
      <c r="Q52">
        <v>8.0445617121078854</v>
      </c>
      <c r="R52">
        <v>0</v>
      </c>
      <c r="S52">
        <v>2.0915860451480506</v>
      </c>
      <c r="T52">
        <v>10.065757842274992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80</v>
      </c>
      <c r="G53">
        <f t="shared" si="5"/>
        <v>34.299999999999997</v>
      </c>
      <c r="H53" s="112"/>
      <c r="I53">
        <f>BRPL_EOD!AA53+BRPL_EOD!AB53</f>
        <v>14.02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10.01</v>
      </c>
      <c r="N53">
        <f t="shared" si="0"/>
        <v>34.11</v>
      </c>
      <c r="O53" s="112">
        <f t="shared" si="1"/>
        <v>0.18999999999999773</v>
      </c>
      <c r="P53">
        <v>14.098094400469069</v>
      </c>
      <c r="Q53">
        <v>8.0445617121078854</v>
      </c>
      <c r="R53">
        <v>0</v>
      </c>
      <c r="S53">
        <v>2.0915860451480506</v>
      </c>
      <c r="T53">
        <v>10.065757842274992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80</v>
      </c>
      <c r="G54">
        <f t="shared" si="5"/>
        <v>34.299999999999997</v>
      </c>
      <c r="H54" s="112"/>
      <c r="I54">
        <f>BRPL_EOD!AA54+BRPL_EOD!AB54</f>
        <v>14.02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10.01</v>
      </c>
      <c r="N54">
        <f t="shared" si="0"/>
        <v>34.11</v>
      </c>
      <c r="O54" s="112">
        <f t="shared" si="1"/>
        <v>0.18999999999999773</v>
      </c>
      <c r="P54">
        <v>14.098094400469069</v>
      </c>
      <c r="Q54">
        <v>8.0445617121078854</v>
      </c>
      <c r="R54">
        <v>0</v>
      </c>
      <c r="S54">
        <v>2.0915860451480506</v>
      </c>
      <c r="T54">
        <v>10.065757842274992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80</v>
      </c>
      <c r="G55">
        <f t="shared" si="5"/>
        <v>34.299999999999997</v>
      </c>
      <c r="H55" s="112"/>
      <c r="I55">
        <f>BRPL_EOD!AA55+BRPL_EOD!AB55</f>
        <v>14.02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10.01</v>
      </c>
      <c r="N55">
        <f t="shared" si="0"/>
        <v>34.11</v>
      </c>
      <c r="O55" s="112">
        <f t="shared" si="1"/>
        <v>0.18999999999999773</v>
      </c>
      <c r="P55">
        <v>14.098094400469069</v>
      </c>
      <c r="Q55">
        <v>8.0445617121078854</v>
      </c>
      <c r="R55">
        <v>0</v>
      </c>
      <c r="S55">
        <v>2.0915860451480506</v>
      </c>
      <c r="T55">
        <v>10.065757842274992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80</v>
      </c>
      <c r="G56">
        <f t="shared" si="5"/>
        <v>34.299999999999997</v>
      </c>
      <c r="H56" s="112"/>
      <c r="I56">
        <f>BRPL_EOD!AA56+BRPL_EOD!AB56</f>
        <v>14.02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10.01</v>
      </c>
      <c r="N56">
        <f t="shared" si="0"/>
        <v>34.11</v>
      </c>
      <c r="O56" s="112">
        <f t="shared" si="1"/>
        <v>0.18999999999999773</v>
      </c>
      <c r="P56">
        <v>14.098094400469069</v>
      </c>
      <c r="Q56">
        <v>8.0445617121078854</v>
      </c>
      <c r="R56">
        <v>0</v>
      </c>
      <c r="S56">
        <v>2.0915860451480506</v>
      </c>
      <c r="T56">
        <v>10.065757842274992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80</v>
      </c>
      <c r="G57">
        <f t="shared" si="5"/>
        <v>34.299999999999997</v>
      </c>
      <c r="H57" s="112"/>
      <c r="I57">
        <f>BRPL_EOD!AA57+BRPL_EOD!AB57</f>
        <v>14.02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10.01</v>
      </c>
      <c r="N57">
        <f t="shared" si="0"/>
        <v>34.11</v>
      </c>
      <c r="O57" s="112">
        <f t="shared" si="1"/>
        <v>0.18999999999999773</v>
      </c>
      <c r="P57">
        <v>14.098094400469069</v>
      </c>
      <c r="Q57">
        <v>8.0445617121078854</v>
      </c>
      <c r="R57">
        <v>0</v>
      </c>
      <c r="S57">
        <v>2.0915860451480506</v>
      </c>
      <c r="T57">
        <v>10.065757842274992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80</v>
      </c>
      <c r="G58">
        <f t="shared" si="5"/>
        <v>34.299999999999997</v>
      </c>
      <c r="H58" s="112"/>
      <c r="I58">
        <f>BRPL_EOD!AA58+BRPL_EOD!AB58</f>
        <v>14.02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10.01</v>
      </c>
      <c r="N58">
        <f t="shared" si="0"/>
        <v>34.11</v>
      </c>
      <c r="O58" s="112">
        <f t="shared" si="1"/>
        <v>0.18999999999999773</v>
      </c>
      <c r="P58">
        <v>14.098094400469069</v>
      </c>
      <c r="Q58">
        <v>8.0445617121078854</v>
      </c>
      <c r="R58">
        <v>0</v>
      </c>
      <c r="S58">
        <v>2.0915860451480506</v>
      </c>
      <c r="T58">
        <v>10.065757842274992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80</v>
      </c>
      <c r="G59">
        <f t="shared" si="5"/>
        <v>34.299999999999997</v>
      </c>
      <c r="H59" s="112"/>
      <c r="I59">
        <f>BRPL_EOD!AA59+BRPL_EOD!AB59</f>
        <v>14.02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10.01</v>
      </c>
      <c r="N59">
        <f t="shared" si="0"/>
        <v>34.11</v>
      </c>
      <c r="O59" s="112">
        <f t="shared" si="1"/>
        <v>0.18999999999999773</v>
      </c>
      <c r="P59">
        <v>14.098094400469069</v>
      </c>
      <c r="Q59">
        <v>8.0445617121078854</v>
      </c>
      <c r="R59">
        <v>0</v>
      </c>
      <c r="S59">
        <v>2.0915860451480506</v>
      </c>
      <c r="T59">
        <v>10.065757842274992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80</v>
      </c>
      <c r="G60">
        <f t="shared" si="5"/>
        <v>34.299999999999997</v>
      </c>
      <c r="H60" s="112"/>
      <c r="I60">
        <f>BRPL_EOD!AA60+BRPL_EOD!AB60</f>
        <v>14.02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10.01</v>
      </c>
      <c r="N60">
        <f t="shared" si="0"/>
        <v>34.11</v>
      </c>
      <c r="O60" s="112">
        <f t="shared" si="1"/>
        <v>0.18999999999999773</v>
      </c>
      <c r="P60">
        <v>14.098094400469069</v>
      </c>
      <c r="Q60">
        <v>8.0445617121078854</v>
      </c>
      <c r="R60">
        <v>0</v>
      </c>
      <c r="S60">
        <v>2.0915860451480506</v>
      </c>
      <c r="T60">
        <v>10.065757842274992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80</v>
      </c>
      <c r="G61">
        <f t="shared" si="5"/>
        <v>34.299999999999997</v>
      </c>
      <c r="H61" s="112"/>
      <c r="I61">
        <f>BRPL_EOD!AA61+BRPL_EOD!AB61</f>
        <v>14.02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10.01</v>
      </c>
      <c r="N61">
        <f t="shared" si="0"/>
        <v>34.11</v>
      </c>
      <c r="O61" s="112">
        <f t="shared" si="1"/>
        <v>0.18999999999999773</v>
      </c>
      <c r="P61">
        <v>14.098094400469069</v>
      </c>
      <c r="Q61">
        <v>8.0445617121078854</v>
      </c>
      <c r="R61">
        <v>0</v>
      </c>
      <c r="S61">
        <v>2.0915860451480506</v>
      </c>
      <c r="T61">
        <v>10.065757842274992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80</v>
      </c>
      <c r="G62">
        <f t="shared" si="5"/>
        <v>34.299999999999997</v>
      </c>
      <c r="H62" s="112"/>
      <c r="I62">
        <f>BRPL_EOD!AA62+BRPL_EOD!AB62</f>
        <v>14.02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10.01</v>
      </c>
      <c r="N62">
        <f t="shared" si="0"/>
        <v>34.11</v>
      </c>
      <c r="O62" s="112">
        <f t="shared" si="1"/>
        <v>0.18999999999999773</v>
      </c>
      <c r="P62">
        <v>14.098094400469069</v>
      </c>
      <c r="Q62">
        <v>8.0445617121078854</v>
      </c>
      <c r="R62">
        <v>0</v>
      </c>
      <c r="S62">
        <v>2.0915860451480506</v>
      </c>
      <c r="T62">
        <v>10.065757842274992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80</v>
      </c>
      <c r="G63">
        <f t="shared" si="5"/>
        <v>34.299999999999997</v>
      </c>
      <c r="H63" s="112"/>
      <c r="I63">
        <f>BRPL_EOD!AA63+BRPL_EOD!AB63</f>
        <v>14.02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10.01</v>
      </c>
      <c r="N63">
        <f t="shared" si="0"/>
        <v>34.11</v>
      </c>
      <c r="O63" s="112">
        <f t="shared" si="1"/>
        <v>0.18999999999999773</v>
      </c>
      <c r="P63">
        <v>14.098094400469069</v>
      </c>
      <c r="Q63">
        <v>8.0445617121078854</v>
      </c>
      <c r="R63">
        <v>0</v>
      </c>
      <c r="S63">
        <v>2.0915860451480506</v>
      </c>
      <c r="T63">
        <v>10.065757842274992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12"/>
      <c r="I64">
        <f>BRPL_EOD!AA64+BRPL_EOD!AB64</f>
        <v>14.02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10.01</v>
      </c>
      <c r="N64">
        <f t="shared" si="0"/>
        <v>34.11</v>
      </c>
      <c r="O64" s="112">
        <f t="shared" si="1"/>
        <v>0.18999999999999773</v>
      </c>
      <c r="P64">
        <v>14.098094400469069</v>
      </c>
      <c r="Q64">
        <v>8.0445617121078854</v>
      </c>
      <c r="R64">
        <v>0</v>
      </c>
      <c r="S64">
        <v>2.0915860451480506</v>
      </c>
      <c r="T64">
        <v>10.065757842274992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12"/>
      <c r="I65">
        <f>BRPL_EOD!AA65+BRPL_EOD!AB65</f>
        <v>14.02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10.01</v>
      </c>
      <c r="N65">
        <f t="shared" si="0"/>
        <v>34.11</v>
      </c>
      <c r="O65" s="112">
        <f t="shared" si="1"/>
        <v>0.18999999999999773</v>
      </c>
      <c r="P65">
        <v>14.098094400469069</v>
      </c>
      <c r="Q65">
        <v>8.0445617121078854</v>
      </c>
      <c r="R65">
        <v>0</v>
      </c>
      <c r="S65">
        <v>2.0915860451480506</v>
      </c>
      <c r="T65">
        <v>10.065757842274992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12"/>
      <c r="I66">
        <f>BRPL_EOD!AA66+BRPL_EOD!AB66</f>
        <v>14.02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10.01</v>
      </c>
      <c r="N66">
        <f t="shared" si="0"/>
        <v>34.11</v>
      </c>
      <c r="O66" s="112">
        <f t="shared" si="1"/>
        <v>0.18999999999999773</v>
      </c>
      <c r="P66">
        <v>14.098094400469069</v>
      </c>
      <c r="Q66">
        <v>8.0445617121078854</v>
      </c>
      <c r="R66">
        <v>0</v>
      </c>
      <c r="S66">
        <v>2.0915860451480506</v>
      </c>
      <c r="T66">
        <v>10.065757842274992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2"/>
      <c r="I67">
        <f>BRPL_EOD!AA67+BRPL_EOD!AB67</f>
        <v>14.02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10.01</v>
      </c>
      <c r="N67">
        <f t="shared" ref="N67:N98" si="6">SUM(I67:M67)</f>
        <v>34.11</v>
      </c>
      <c r="O67" s="112">
        <f t="shared" ref="O67:O98" si="7">G67-N67</f>
        <v>0.18999999999999773</v>
      </c>
      <c r="P67">
        <v>14.098094400469069</v>
      </c>
      <c r="Q67">
        <v>8.0445617121078854</v>
      </c>
      <c r="R67">
        <v>0</v>
      </c>
      <c r="S67">
        <v>2.0915860451480506</v>
      </c>
      <c r="T67">
        <v>10.065757842274992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2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2">
        <f t="shared" si="7"/>
        <v>0.18999999999999773</v>
      </c>
      <c r="P68">
        <v>14.098094400469069</v>
      </c>
      <c r="Q68">
        <v>8.0445617121078854</v>
      </c>
      <c r="R68">
        <v>0</v>
      </c>
      <c r="S68">
        <v>2.0915860451480506</v>
      </c>
      <c r="T68">
        <v>10.065757842274992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2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2">
        <f t="shared" si="7"/>
        <v>0.18999999999999773</v>
      </c>
      <c r="P69">
        <v>14.098094400469069</v>
      </c>
      <c r="Q69">
        <v>8.0445617121078854</v>
      </c>
      <c r="R69">
        <v>0</v>
      </c>
      <c r="S69">
        <v>2.0915860451480506</v>
      </c>
      <c r="T69">
        <v>10.065757842274992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2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2">
        <f t="shared" si="7"/>
        <v>0.18999999999999773</v>
      </c>
      <c r="P70">
        <v>14.098094400469069</v>
      </c>
      <c r="Q70">
        <v>8.0445617121078854</v>
      </c>
      <c r="R70">
        <v>0</v>
      </c>
      <c r="S70">
        <v>2.0915860451480506</v>
      </c>
      <c r="T70">
        <v>10.065757842274992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2"/>
      <c r="I71">
        <f>BRPL_EOD!AA71+BRPL_EOD!AB71</f>
        <v>14.02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10.01</v>
      </c>
      <c r="N71">
        <f t="shared" si="6"/>
        <v>34.11</v>
      </c>
      <c r="O71" s="112">
        <f t="shared" si="7"/>
        <v>0.18999999999999773</v>
      </c>
      <c r="P71">
        <v>14.098094400469069</v>
      </c>
      <c r="Q71">
        <v>8.0445617121078854</v>
      </c>
      <c r="R71">
        <v>0</v>
      </c>
      <c r="S71">
        <v>2.0915860451480506</v>
      </c>
      <c r="T71">
        <v>10.065757842274992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2"/>
      <c r="I72">
        <f>BRPL_EOD!AA72+BRPL_EOD!AB72</f>
        <v>14.02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10.01</v>
      </c>
      <c r="N72">
        <f t="shared" si="6"/>
        <v>34.11</v>
      </c>
      <c r="O72" s="112">
        <f t="shared" si="7"/>
        <v>0.18999999999999773</v>
      </c>
      <c r="P72">
        <v>14.098094400469069</v>
      </c>
      <c r="Q72">
        <v>8.0445617121078854</v>
      </c>
      <c r="R72">
        <v>0</v>
      </c>
      <c r="S72">
        <v>2.0915860451480506</v>
      </c>
      <c r="T72">
        <v>10.065757842274992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2"/>
      <c r="I73">
        <f>BRPL_EOD!AA73+BRPL_EOD!AB73</f>
        <v>14.02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10.01</v>
      </c>
      <c r="N73">
        <f t="shared" si="6"/>
        <v>34.11</v>
      </c>
      <c r="O73" s="112">
        <f t="shared" si="7"/>
        <v>0.18999999999999773</v>
      </c>
      <c r="P73">
        <v>14.098094400469069</v>
      </c>
      <c r="Q73">
        <v>8.0445617121078854</v>
      </c>
      <c r="R73">
        <v>0</v>
      </c>
      <c r="S73">
        <v>2.0915860451480506</v>
      </c>
      <c r="T73">
        <v>10.065757842274992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2"/>
      <c r="I74">
        <f>BRPL_EOD!AA74+BRPL_EOD!AB74</f>
        <v>14.02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10.01</v>
      </c>
      <c r="N74">
        <f t="shared" si="6"/>
        <v>34.11</v>
      </c>
      <c r="O74" s="112">
        <f t="shared" si="7"/>
        <v>0.18999999999999773</v>
      </c>
      <c r="P74">
        <v>14.098094400469069</v>
      </c>
      <c r="Q74">
        <v>8.0445617121078854</v>
      </c>
      <c r="R74">
        <v>0</v>
      </c>
      <c r="S74">
        <v>2.0915860451480506</v>
      </c>
      <c r="T74">
        <v>10.065757842274992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14.02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10.01</v>
      </c>
      <c r="N75">
        <f t="shared" si="6"/>
        <v>34.11</v>
      </c>
      <c r="O75" s="112">
        <f t="shared" si="7"/>
        <v>0.49000000000000199</v>
      </c>
      <c r="P75">
        <v>14.22140134857813</v>
      </c>
      <c r="Q75">
        <v>8.1149223101729699</v>
      </c>
      <c r="R75">
        <v>0</v>
      </c>
      <c r="S75">
        <v>2.1098798006449724</v>
      </c>
      <c r="T75">
        <v>10.153796540603929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14.02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10.01</v>
      </c>
      <c r="N76">
        <f t="shared" si="6"/>
        <v>34.11</v>
      </c>
      <c r="O76" s="112">
        <f t="shared" si="7"/>
        <v>0.49000000000000199</v>
      </c>
      <c r="P76">
        <v>14.22140134857813</v>
      </c>
      <c r="Q76">
        <v>8.1149223101729699</v>
      </c>
      <c r="R76">
        <v>0</v>
      </c>
      <c r="S76">
        <v>2.1098798006449724</v>
      </c>
      <c r="T76">
        <v>10.153796540603929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2"/>
      <c r="I77">
        <f>BRPL_EOD!AA77+BRPL_EOD!AB77</f>
        <v>14.02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10.01</v>
      </c>
      <c r="N77">
        <f t="shared" si="6"/>
        <v>34.11</v>
      </c>
      <c r="O77" s="112">
        <f t="shared" si="7"/>
        <v>0.49000000000000199</v>
      </c>
      <c r="P77">
        <v>14.22140134857813</v>
      </c>
      <c r="Q77">
        <v>8.1149223101729699</v>
      </c>
      <c r="R77">
        <v>0</v>
      </c>
      <c r="S77">
        <v>2.1098798006449724</v>
      </c>
      <c r="T77">
        <v>10.153796540603929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2"/>
      <c r="I78">
        <f>BRPL_EOD!AA78+BRPL_EOD!AB78</f>
        <v>14.02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10.01</v>
      </c>
      <c r="N78">
        <f t="shared" si="6"/>
        <v>34.11</v>
      </c>
      <c r="O78" s="112">
        <f t="shared" si="7"/>
        <v>0.49000000000000199</v>
      </c>
      <c r="P78">
        <v>14.22140134857813</v>
      </c>
      <c r="Q78">
        <v>8.1149223101729699</v>
      </c>
      <c r="R78">
        <v>0</v>
      </c>
      <c r="S78">
        <v>2.1098798006449724</v>
      </c>
      <c r="T78">
        <v>10.153796540603929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13.03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33.11</v>
      </c>
      <c r="O79" s="112">
        <f t="shared" si="7"/>
        <v>0.49000000000000199</v>
      </c>
      <c r="P79">
        <v>13.222832980972516</v>
      </c>
      <c r="Q79">
        <v>8.1183932346723058</v>
      </c>
      <c r="R79">
        <v>0</v>
      </c>
      <c r="S79">
        <v>2.1107822410147992</v>
      </c>
      <c r="T79">
        <v>10.147991543340382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13.03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33.11</v>
      </c>
      <c r="O80" s="112">
        <f t="shared" si="7"/>
        <v>0.49000000000000199</v>
      </c>
      <c r="P80">
        <v>13.222832980972516</v>
      </c>
      <c r="Q80">
        <v>8.1183932346723058</v>
      </c>
      <c r="R80">
        <v>0</v>
      </c>
      <c r="S80">
        <v>2.1107822410147992</v>
      </c>
      <c r="T80">
        <v>10.147991543340382</v>
      </c>
      <c r="U80" s="114">
        <f t="shared" si="8"/>
        <v>33.600000000000009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13.03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33.11</v>
      </c>
      <c r="O81" s="112">
        <f t="shared" si="7"/>
        <v>0.49000000000000199</v>
      </c>
      <c r="P81">
        <v>13.222832980972516</v>
      </c>
      <c r="Q81">
        <v>8.1183932346723058</v>
      </c>
      <c r="R81">
        <v>0</v>
      </c>
      <c r="S81">
        <v>2.1107822410147992</v>
      </c>
      <c r="T81">
        <v>10.147991543340382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13.03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33.11</v>
      </c>
      <c r="O82" s="112">
        <f t="shared" si="7"/>
        <v>0.49000000000000199</v>
      </c>
      <c r="P82">
        <v>13.222832980972516</v>
      </c>
      <c r="Q82">
        <v>8.1183932346723058</v>
      </c>
      <c r="R82">
        <v>0</v>
      </c>
      <c r="S82">
        <v>2.1107822410147992</v>
      </c>
      <c r="T82">
        <v>10.147991543340382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33.11</v>
      </c>
      <c r="O83" s="112">
        <f t="shared" si="7"/>
        <v>0.49000000000000199</v>
      </c>
      <c r="P83">
        <v>13.222832980972516</v>
      </c>
      <c r="Q83">
        <v>8.1183932346723058</v>
      </c>
      <c r="R83">
        <v>0</v>
      </c>
      <c r="S83">
        <v>2.1107822410147992</v>
      </c>
      <c r="T83">
        <v>10.147991543340382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33.11</v>
      </c>
      <c r="O84" s="112">
        <f t="shared" si="7"/>
        <v>0.49000000000000199</v>
      </c>
      <c r="P84">
        <v>13.222832980972516</v>
      </c>
      <c r="Q84">
        <v>8.1183932346723058</v>
      </c>
      <c r="R84">
        <v>0</v>
      </c>
      <c r="S84">
        <v>2.1107822410147992</v>
      </c>
      <c r="T84">
        <v>10.147991543340382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13.03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33.11</v>
      </c>
      <c r="O85" s="112">
        <f t="shared" si="7"/>
        <v>0.49000000000000199</v>
      </c>
      <c r="P85">
        <v>13.222832980972516</v>
      </c>
      <c r="Q85">
        <v>8.1183932346723058</v>
      </c>
      <c r="R85">
        <v>0</v>
      </c>
      <c r="S85">
        <v>2.1107822410147992</v>
      </c>
      <c r="T85">
        <v>10.147991543340382</v>
      </c>
      <c r="U85" s="114">
        <f t="shared" si="8"/>
        <v>33.600000000000009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13.03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33.11</v>
      </c>
      <c r="O86" s="112">
        <f t="shared" si="7"/>
        <v>0.49000000000000199</v>
      </c>
      <c r="P86">
        <v>13.222832980972516</v>
      </c>
      <c r="Q86">
        <v>8.1183932346723058</v>
      </c>
      <c r="R86">
        <v>0</v>
      </c>
      <c r="S86">
        <v>2.1107822410147992</v>
      </c>
      <c r="T86">
        <v>10.147991543340382</v>
      </c>
      <c r="U86" s="114">
        <f t="shared" si="8"/>
        <v>33.600000000000009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2"/>
      <c r="I87">
        <f>BRPL_EOD!AA87+BRPL_EOD!AB87</f>
        <v>13.03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33.11</v>
      </c>
      <c r="O87" s="112">
        <f t="shared" si="7"/>
        <v>0.49000000000000199</v>
      </c>
      <c r="P87">
        <v>13.222832980972516</v>
      </c>
      <c r="Q87">
        <v>8.1183932346723058</v>
      </c>
      <c r="R87">
        <v>0</v>
      </c>
      <c r="S87">
        <v>2.1107822410147992</v>
      </c>
      <c r="T87">
        <v>10.147991543340382</v>
      </c>
      <c r="U87" s="114">
        <f t="shared" si="8"/>
        <v>33.600000000000009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2"/>
      <c r="I88">
        <f>BRPL_EOD!AA88+BRPL_EOD!AB88</f>
        <v>13.03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33.11</v>
      </c>
      <c r="O88" s="112">
        <f t="shared" si="7"/>
        <v>0.49000000000000199</v>
      </c>
      <c r="P88">
        <v>13.222832980972516</v>
      </c>
      <c r="Q88">
        <v>8.1183932346723058</v>
      </c>
      <c r="R88">
        <v>0</v>
      </c>
      <c r="S88">
        <v>2.1107822410147992</v>
      </c>
      <c r="T88">
        <v>10.147991543340382</v>
      </c>
      <c r="U88" s="114">
        <f t="shared" si="8"/>
        <v>33.600000000000009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2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33.11</v>
      </c>
      <c r="O89" s="112">
        <f t="shared" si="7"/>
        <v>0.49000000000000199</v>
      </c>
      <c r="P89">
        <v>13.222832980972516</v>
      </c>
      <c r="Q89">
        <v>8.1183932346723058</v>
      </c>
      <c r="R89">
        <v>0</v>
      </c>
      <c r="S89">
        <v>2.1107822410147992</v>
      </c>
      <c r="T89">
        <v>10.147991543340382</v>
      </c>
      <c r="U89" s="114">
        <f t="shared" si="8"/>
        <v>33.600000000000009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2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33.11</v>
      </c>
      <c r="O90" s="112">
        <f t="shared" si="7"/>
        <v>0.49000000000000199</v>
      </c>
      <c r="P90">
        <v>13.222832980972516</v>
      </c>
      <c r="Q90">
        <v>8.1183932346723058</v>
      </c>
      <c r="R90">
        <v>0</v>
      </c>
      <c r="S90">
        <v>2.1107822410147992</v>
      </c>
      <c r="T90">
        <v>10.147991543340382</v>
      </c>
      <c r="U90" s="114">
        <f t="shared" si="8"/>
        <v>33.600000000000009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14.02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10.01</v>
      </c>
      <c r="N91">
        <f t="shared" si="6"/>
        <v>34.11</v>
      </c>
      <c r="O91" s="112">
        <f t="shared" si="7"/>
        <v>0.49000000000000199</v>
      </c>
      <c r="P91">
        <v>14.22140134857813</v>
      </c>
      <c r="Q91">
        <v>8.1149223101729699</v>
      </c>
      <c r="R91">
        <v>0</v>
      </c>
      <c r="S91">
        <v>2.1098798006449724</v>
      </c>
      <c r="T91">
        <v>10.153796540603929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14.02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10.01</v>
      </c>
      <c r="N92">
        <f t="shared" si="6"/>
        <v>34.11</v>
      </c>
      <c r="O92" s="112">
        <f t="shared" si="7"/>
        <v>0.49000000000000199</v>
      </c>
      <c r="P92">
        <v>14.22140134857813</v>
      </c>
      <c r="Q92">
        <v>8.1149223101729699</v>
      </c>
      <c r="R92">
        <v>0</v>
      </c>
      <c r="S92">
        <v>2.1098798006449724</v>
      </c>
      <c r="T92">
        <v>10.153796540603929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14.02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10.01</v>
      </c>
      <c r="N93">
        <f t="shared" si="6"/>
        <v>34.11</v>
      </c>
      <c r="O93" s="112">
        <f t="shared" si="7"/>
        <v>0.49000000000000199</v>
      </c>
      <c r="P93">
        <v>14.22140134857813</v>
      </c>
      <c r="Q93">
        <v>8.1149223101729699</v>
      </c>
      <c r="R93">
        <v>0</v>
      </c>
      <c r="S93">
        <v>2.1098798006449724</v>
      </c>
      <c r="T93">
        <v>10.153796540603929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14.02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10.01</v>
      </c>
      <c r="N94">
        <f t="shared" si="6"/>
        <v>34.11</v>
      </c>
      <c r="O94" s="112">
        <f t="shared" si="7"/>
        <v>0.49000000000000199</v>
      </c>
      <c r="P94">
        <v>14.22140134857813</v>
      </c>
      <c r="Q94">
        <v>8.1149223101729699</v>
      </c>
      <c r="R94">
        <v>0</v>
      </c>
      <c r="S94">
        <v>2.1098798006449724</v>
      </c>
      <c r="T94">
        <v>10.153796540603929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2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2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2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2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0.83144999999999969</v>
      </c>
      <c r="E99" s="114">
        <f t="shared" si="12"/>
        <v>0</v>
      </c>
      <c r="F99" s="114">
        <f t="shared" si="12"/>
        <v>1.92</v>
      </c>
      <c r="G99" s="114">
        <f t="shared" si="12"/>
        <v>0.83144999999999969</v>
      </c>
      <c r="H99" s="114"/>
      <c r="I99" s="114">
        <f t="shared" si="12"/>
        <v>0.33667499999999978</v>
      </c>
      <c r="J99" s="114">
        <f t="shared" si="12"/>
        <v>0.19206000000000001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0.24373749999999997</v>
      </c>
      <c r="N99" s="114">
        <f t="shared" si="12"/>
        <v>0.82239250000000053</v>
      </c>
      <c r="O99" s="114">
        <f t="shared" si="12"/>
        <v>9.05750000000001E-3</v>
      </c>
      <c r="P99" s="114">
        <f t="shared" si="12"/>
        <v>0.34038586625602868</v>
      </c>
      <c r="Q99" s="114">
        <f t="shared" si="12"/>
        <v>0.19417011728417269</v>
      </c>
      <c r="R99" s="114">
        <f t="shared" si="12"/>
        <v>0</v>
      </c>
      <c r="S99" s="114">
        <f t="shared" si="12"/>
        <v>5.0468423184914735E-2</v>
      </c>
      <c r="T99" s="114">
        <f t="shared" si="12"/>
        <v>0.24642559327488464</v>
      </c>
      <c r="U99" s="114">
        <f t="shared" si="12"/>
        <v>0.83144999999999969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112.56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112.55560329674623</v>
      </c>
      <c r="Q11">
        <v>44.998242256161873</v>
      </c>
      <c r="R11">
        <v>5.8397718839107844</v>
      </c>
      <c r="S11">
        <v>22.999101597593846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112.56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112.55560329674623</v>
      </c>
      <c r="Q12">
        <v>44.998242256161873</v>
      </c>
      <c r="R12">
        <v>5.8397718839107844</v>
      </c>
      <c r="S12">
        <v>22.999101597593846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278.05999999999995</v>
      </c>
      <c r="V13" s="112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278.05999999999995</v>
      </c>
      <c r="V14" s="112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278.05999999999995</v>
      </c>
      <c r="E15">
        <f>BAWANA!AM15</f>
        <v>0</v>
      </c>
      <c r="F15">
        <f t="shared" si="4"/>
        <v>256</v>
      </c>
      <c r="G15">
        <f t="shared" si="5"/>
        <v>278.05999999999995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278.06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22.999999999999996</v>
      </c>
      <c r="T15">
        <v>69.609999999999985</v>
      </c>
      <c r="U15" s="114">
        <f t="shared" si="2"/>
        <v>278.05999999999995</v>
      </c>
      <c r="V15" s="112">
        <f t="shared" si="3"/>
        <v>0</v>
      </c>
      <c r="Y15">
        <f>BAWANA!AW15+BAWANA!AX15</f>
        <v>20.97</v>
      </c>
      <c r="Z15">
        <f>BAWANA!BD15+BAWANA!BE15</f>
        <v>20.97</v>
      </c>
      <c r="AA15">
        <f>BAWANA!X15+BAWANA!Y15</f>
        <v>20.97</v>
      </c>
      <c r="AB15">
        <f>BAWANA!AE15+BAWANA!AF15</f>
        <v>20.97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278.05999999999995</v>
      </c>
      <c r="E16">
        <f>BAWANA!AM16</f>
        <v>0</v>
      </c>
      <c r="F16">
        <f t="shared" si="4"/>
        <v>256</v>
      </c>
      <c r="G16">
        <f t="shared" si="5"/>
        <v>278.05999999999995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278.06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22.999999999999996</v>
      </c>
      <c r="T16">
        <v>69.609999999999985</v>
      </c>
      <c r="U16" s="114">
        <f t="shared" si="2"/>
        <v>278.05999999999995</v>
      </c>
      <c r="V16" s="112">
        <f t="shared" si="3"/>
        <v>0</v>
      </c>
      <c r="Y16">
        <f>BAWANA!AW16+BAWANA!AX16</f>
        <v>20.97</v>
      </c>
      <c r="Z16">
        <f>BAWANA!BD16+BAWANA!BE16</f>
        <v>20.97</v>
      </c>
      <c r="AA16">
        <f>BAWANA!X16+BAWANA!Y16</f>
        <v>20.97</v>
      </c>
      <c r="AB16">
        <f>BAWANA!AE16+BAWANA!AF16</f>
        <v>20.97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278.05999999999995</v>
      </c>
      <c r="E17">
        <f>BAWANA!AM17</f>
        <v>0</v>
      </c>
      <c r="F17">
        <f t="shared" si="4"/>
        <v>256</v>
      </c>
      <c r="G17">
        <f t="shared" si="5"/>
        <v>278.05999999999995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278.06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22.999999999999996</v>
      </c>
      <c r="T17">
        <v>69.609999999999985</v>
      </c>
      <c r="U17" s="114">
        <f t="shared" si="2"/>
        <v>278.05999999999995</v>
      </c>
      <c r="V17" s="112">
        <f t="shared" si="3"/>
        <v>0</v>
      </c>
      <c r="Y17">
        <f>BAWANA!AW17+BAWANA!AX17</f>
        <v>20.97</v>
      </c>
      <c r="Z17">
        <f>BAWANA!BD17+BAWANA!BE17</f>
        <v>20.97</v>
      </c>
      <c r="AA17">
        <f>BAWANA!X17+BAWANA!Y17</f>
        <v>20.97</v>
      </c>
      <c r="AB17">
        <f>BAWANA!AE17+BAWANA!AF17</f>
        <v>20.97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278.05999999999995</v>
      </c>
      <c r="E18">
        <f>BAWANA!AM18</f>
        <v>0</v>
      </c>
      <c r="F18">
        <f t="shared" si="4"/>
        <v>256</v>
      </c>
      <c r="G18">
        <f t="shared" si="5"/>
        <v>278.05999999999995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278.06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22.999999999999996</v>
      </c>
      <c r="T18">
        <v>69.609999999999985</v>
      </c>
      <c r="U18" s="114">
        <f t="shared" si="2"/>
        <v>278.05999999999995</v>
      </c>
      <c r="V18" s="112">
        <f t="shared" si="3"/>
        <v>0</v>
      </c>
      <c r="Y18">
        <f>BAWANA!AW18+BAWANA!AX18</f>
        <v>20.97</v>
      </c>
      <c r="Z18">
        <f>BAWANA!BD18+BAWANA!BE18</f>
        <v>20.97</v>
      </c>
      <c r="AA18">
        <f>BAWANA!X18+BAWANA!Y18</f>
        <v>20.97</v>
      </c>
      <c r="AB18">
        <f>BAWANA!AE18+BAWANA!AF18</f>
        <v>20.97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278.05</v>
      </c>
      <c r="E19">
        <f>BAWANA!AM19</f>
        <v>0</v>
      </c>
      <c r="F19">
        <f t="shared" si="4"/>
        <v>256</v>
      </c>
      <c r="G19">
        <f t="shared" si="5"/>
        <v>278.05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278.06</v>
      </c>
      <c r="O19" s="112">
        <f t="shared" si="1"/>
        <v>-9.9999999999909051E-3</v>
      </c>
      <c r="P19">
        <v>134.60515895849818</v>
      </c>
      <c r="Q19">
        <v>44.998381644249442</v>
      </c>
      <c r="R19">
        <v>5.8397899733870391</v>
      </c>
      <c r="S19">
        <v>22.999172840394159</v>
      </c>
      <c r="T19">
        <v>69.607496583471189</v>
      </c>
      <c r="U19" s="114">
        <f t="shared" si="2"/>
        <v>278.05</v>
      </c>
      <c r="V19" s="112">
        <f t="shared" si="3"/>
        <v>0</v>
      </c>
      <c r="Y19">
        <f>BAWANA!AW19+BAWANA!AX19</f>
        <v>9.9499999999999993</v>
      </c>
      <c r="Z19">
        <f>BAWANA!BD19+BAWANA!BE19</f>
        <v>32</v>
      </c>
      <c r="AA19">
        <f>BAWANA!X19+BAWANA!Y19</f>
        <v>9.9499999999999993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278.05</v>
      </c>
      <c r="E20">
        <f>BAWANA!AM20</f>
        <v>0</v>
      </c>
      <c r="F20">
        <f t="shared" si="4"/>
        <v>256</v>
      </c>
      <c r="G20">
        <f t="shared" si="5"/>
        <v>278.05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278.06</v>
      </c>
      <c r="O20" s="112">
        <f t="shared" si="1"/>
        <v>-9.9999999999909051E-3</v>
      </c>
      <c r="P20">
        <v>134.60515895849818</v>
      </c>
      <c r="Q20">
        <v>44.998381644249442</v>
      </c>
      <c r="R20">
        <v>5.8397899733870391</v>
      </c>
      <c r="S20">
        <v>22.999172840394159</v>
      </c>
      <c r="T20">
        <v>69.607496583471189</v>
      </c>
      <c r="U20" s="114">
        <f t="shared" si="2"/>
        <v>278.05</v>
      </c>
      <c r="V20" s="112">
        <f t="shared" si="3"/>
        <v>0</v>
      </c>
      <c r="Y20">
        <f>BAWANA!AW20+BAWANA!AX20</f>
        <v>9.9499999999999993</v>
      </c>
      <c r="Z20">
        <f>BAWANA!BD20+BAWANA!BE20</f>
        <v>32</v>
      </c>
      <c r="AA20">
        <f>BAWANA!X20+BAWANA!Y20</f>
        <v>9.9499999999999993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278.05</v>
      </c>
      <c r="E21">
        <f>BAWANA!AM21</f>
        <v>0</v>
      </c>
      <c r="F21">
        <f t="shared" si="4"/>
        <v>256</v>
      </c>
      <c r="G21">
        <f t="shared" si="5"/>
        <v>278.05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278.06</v>
      </c>
      <c r="O21" s="112">
        <f t="shared" si="1"/>
        <v>-9.9999999999909051E-3</v>
      </c>
      <c r="P21">
        <v>134.60515895849818</v>
      </c>
      <c r="Q21">
        <v>44.998381644249442</v>
      </c>
      <c r="R21">
        <v>5.8397899733870391</v>
      </c>
      <c r="S21">
        <v>22.999172840394159</v>
      </c>
      <c r="T21">
        <v>69.607496583471189</v>
      </c>
      <c r="U21" s="114">
        <f t="shared" si="2"/>
        <v>278.05</v>
      </c>
      <c r="V21" s="112">
        <f t="shared" si="3"/>
        <v>0</v>
      </c>
      <c r="Y21">
        <f>BAWANA!AW21+BAWANA!AX21</f>
        <v>9.9499999999999993</v>
      </c>
      <c r="Z21">
        <f>BAWANA!BD21+BAWANA!BE21</f>
        <v>32</v>
      </c>
      <c r="AA21">
        <f>BAWANA!X21+BAWANA!Y21</f>
        <v>9.9499999999999993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278.05</v>
      </c>
      <c r="E22">
        <f>BAWANA!AM22</f>
        <v>0</v>
      </c>
      <c r="F22">
        <f t="shared" si="4"/>
        <v>256</v>
      </c>
      <c r="G22">
        <f t="shared" si="5"/>
        <v>278.05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278.06</v>
      </c>
      <c r="O22" s="112">
        <f t="shared" si="1"/>
        <v>-9.9999999999909051E-3</v>
      </c>
      <c r="P22">
        <v>134.60515895849818</v>
      </c>
      <c r="Q22">
        <v>44.998381644249442</v>
      </c>
      <c r="R22">
        <v>5.8397899733870391</v>
      </c>
      <c r="S22">
        <v>22.999172840394159</v>
      </c>
      <c r="T22">
        <v>69.607496583471189</v>
      </c>
      <c r="U22" s="114">
        <f t="shared" si="2"/>
        <v>278.05</v>
      </c>
      <c r="V22" s="112">
        <f t="shared" si="3"/>
        <v>0</v>
      </c>
      <c r="Y22">
        <f>BAWANA!AW22+BAWANA!AX22</f>
        <v>9.9499999999999993</v>
      </c>
      <c r="Z22">
        <f>BAWANA!BD22+BAWANA!BE22</f>
        <v>32</v>
      </c>
      <c r="AA22">
        <f>BAWANA!X22+BAWANA!Y22</f>
        <v>9.9499999999999993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</v>
      </c>
      <c r="E23">
        <f>BAWANA!AM23</f>
        <v>0</v>
      </c>
      <c r="F23">
        <f t="shared" si="4"/>
        <v>256</v>
      </c>
      <c r="G23">
        <f t="shared" si="5"/>
        <v>278.05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-9.9999999999909051E-3</v>
      </c>
      <c r="P23">
        <v>134.60515895849818</v>
      </c>
      <c r="Q23">
        <v>44.998381644249442</v>
      </c>
      <c r="R23">
        <v>5.8397899733870391</v>
      </c>
      <c r="S23">
        <v>22.999172840394159</v>
      </c>
      <c r="T23">
        <v>69.607496583471189</v>
      </c>
      <c r="U23" s="114">
        <f t="shared" si="2"/>
        <v>278.05</v>
      </c>
      <c r="V23" s="112">
        <f t="shared" si="3"/>
        <v>0</v>
      </c>
      <c r="Y23">
        <f>BAWANA!AW23+BAWANA!AX23</f>
        <v>9.9499999999999993</v>
      </c>
      <c r="Z23">
        <f>BAWANA!BD23+BAWANA!BE23</f>
        <v>32</v>
      </c>
      <c r="AA23">
        <f>BAWANA!X23+BAWANA!Y23</f>
        <v>9.9499999999999993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</v>
      </c>
      <c r="E24">
        <f>BAWANA!AM24</f>
        <v>0</v>
      </c>
      <c r="F24">
        <f t="shared" si="4"/>
        <v>256</v>
      </c>
      <c r="G24">
        <f t="shared" si="5"/>
        <v>278.05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-9.9999999999909051E-3</v>
      </c>
      <c r="P24">
        <v>134.60515895849818</v>
      </c>
      <c r="Q24">
        <v>44.998381644249442</v>
      </c>
      <c r="R24">
        <v>5.8397899733870391</v>
      </c>
      <c r="S24">
        <v>22.999172840394159</v>
      </c>
      <c r="T24">
        <v>69.607496583471189</v>
      </c>
      <c r="U24" s="114">
        <f t="shared" si="2"/>
        <v>278.05</v>
      </c>
      <c r="V24" s="112">
        <f t="shared" si="3"/>
        <v>0</v>
      </c>
      <c r="Y24">
        <f>BAWANA!AW24+BAWANA!AX24</f>
        <v>9.9499999999999993</v>
      </c>
      <c r="Z24">
        <f>BAWANA!BD24+BAWANA!BE24</f>
        <v>32</v>
      </c>
      <c r="AA24">
        <f>BAWANA!X24+BAWANA!Y24</f>
        <v>9.9499999999999993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</v>
      </c>
      <c r="E25">
        <f>BAWANA!AM25</f>
        <v>0</v>
      </c>
      <c r="F25">
        <f t="shared" si="4"/>
        <v>256</v>
      </c>
      <c r="G25">
        <f t="shared" si="5"/>
        <v>278.05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-9.9999999999909051E-3</v>
      </c>
      <c r="P25">
        <v>134.60515895849818</v>
      </c>
      <c r="Q25">
        <v>44.998381644249442</v>
      </c>
      <c r="R25">
        <v>5.8397899733870391</v>
      </c>
      <c r="S25">
        <v>22.999172840394159</v>
      </c>
      <c r="T25">
        <v>69.607496583471189</v>
      </c>
      <c r="U25" s="114">
        <f t="shared" si="2"/>
        <v>278.05</v>
      </c>
      <c r="V25" s="112">
        <f t="shared" si="3"/>
        <v>0</v>
      </c>
      <c r="Y25">
        <f>BAWANA!AW25+BAWANA!AX25</f>
        <v>9.9499999999999993</v>
      </c>
      <c r="Z25">
        <f>BAWANA!BD25+BAWANA!BE25</f>
        <v>32</v>
      </c>
      <c r="AA25">
        <f>BAWANA!X25+BAWANA!Y25</f>
        <v>9.9499999999999993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</v>
      </c>
      <c r="E26">
        <f>BAWANA!AM26</f>
        <v>0</v>
      </c>
      <c r="F26">
        <f t="shared" si="4"/>
        <v>256</v>
      </c>
      <c r="G26">
        <f t="shared" si="5"/>
        <v>278.05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-9.9999999999909051E-3</v>
      </c>
      <c r="P26">
        <v>134.60515895849818</v>
      </c>
      <c r="Q26">
        <v>44.998381644249442</v>
      </c>
      <c r="R26">
        <v>5.8397899733870391</v>
      </c>
      <c r="S26">
        <v>22.999172840394159</v>
      </c>
      <c r="T26">
        <v>69.607496583471189</v>
      </c>
      <c r="U26" s="114">
        <f t="shared" si="2"/>
        <v>278.05</v>
      </c>
      <c r="V26" s="112">
        <f t="shared" si="3"/>
        <v>0</v>
      </c>
      <c r="Y26">
        <f>BAWANA!AW26+BAWANA!AX26</f>
        <v>9.9499999999999993</v>
      </c>
      <c r="Z26">
        <f>BAWANA!BD26+BAWANA!BE26</f>
        <v>32</v>
      </c>
      <c r="AA26">
        <f>BAWANA!X26+BAWANA!Y26</f>
        <v>9.9499999999999993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</v>
      </c>
      <c r="E27">
        <f>BAWANA!AM27</f>
        <v>0</v>
      </c>
      <c r="F27">
        <f t="shared" si="4"/>
        <v>256</v>
      </c>
      <c r="G27">
        <f t="shared" si="5"/>
        <v>278.05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-9.9999999999909051E-3</v>
      </c>
      <c r="P27">
        <v>134.60515895849818</v>
      </c>
      <c r="Q27">
        <v>44.998381644249442</v>
      </c>
      <c r="R27">
        <v>5.8397899733870391</v>
      </c>
      <c r="S27">
        <v>22.999172840394159</v>
      </c>
      <c r="T27">
        <v>69.607496583471189</v>
      </c>
      <c r="U27" s="114">
        <f t="shared" si="2"/>
        <v>278.05</v>
      </c>
      <c r="V27" s="112">
        <f t="shared" si="3"/>
        <v>0</v>
      </c>
      <c r="Y27">
        <f>BAWANA!AW27+BAWANA!AX27</f>
        <v>9.9499999999999993</v>
      </c>
      <c r="Z27">
        <f>BAWANA!BD27+BAWANA!BE27</f>
        <v>32</v>
      </c>
      <c r="AA27">
        <f>BAWANA!X27+BAWANA!Y27</f>
        <v>9.9499999999999993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</v>
      </c>
      <c r="E28">
        <f>BAWANA!AM28</f>
        <v>0</v>
      </c>
      <c r="F28">
        <f t="shared" si="4"/>
        <v>256</v>
      </c>
      <c r="G28">
        <f t="shared" si="5"/>
        <v>278.05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-9.9999999999909051E-3</v>
      </c>
      <c r="P28">
        <v>134.60515895849818</v>
      </c>
      <c r="Q28">
        <v>44.998381644249442</v>
      </c>
      <c r="R28">
        <v>5.8397899733870391</v>
      </c>
      <c r="S28">
        <v>22.999172840394159</v>
      </c>
      <c r="T28">
        <v>69.607496583471189</v>
      </c>
      <c r="U28" s="114">
        <f t="shared" si="2"/>
        <v>278.05</v>
      </c>
      <c r="V28" s="112">
        <f t="shared" si="3"/>
        <v>0</v>
      </c>
      <c r="Y28">
        <f>BAWANA!AW28+BAWANA!AX28</f>
        <v>9.9499999999999993</v>
      </c>
      <c r="Z28">
        <f>BAWANA!BD28+BAWANA!BE28</f>
        <v>32</v>
      </c>
      <c r="AA28">
        <f>BAWANA!X28+BAWANA!Y28</f>
        <v>9.9499999999999993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</v>
      </c>
      <c r="E29">
        <f>BAWANA!AM29</f>
        <v>0</v>
      </c>
      <c r="F29">
        <f t="shared" si="4"/>
        <v>256</v>
      </c>
      <c r="G29">
        <f t="shared" si="5"/>
        <v>278.05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-9.9999999999909051E-3</v>
      </c>
      <c r="P29">
        <v>134.60515895849818</v>
      </c>
      <c r="Q29">
        <v>44.998381644249442</v>
      </c>
      <c r="R29">
        <v>5.8397899733870391</v>
      </c>
      <c r="S29">
        <v>22.999172840394159</v>
      </c>
      <c r="T29">
        <v>69.607496583471189</v>
      </c>
      <c r="U29" s="114">
        <f t="shared" si="2"/>
        <v>278.05</v>
      </c>
      <c r="V29" s="112">
        <f t="shared" si="3"/>
        <v>0</v>
      </c>
      <c r="Y29">
        <f>BAWANA!AW29+BAWANA!AX29</f>
        <v>9.9499999999999993</v>
      </c>
      <c r="Z29">
        <f>BAWANA!BD29+BAWANA!BE29</f>
        <v>32</v>
      </c>
      <c r="AA29">
        <f>BAWANA!X29+BAWANA!Y29</f>
        <v>9.9499999999999993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</v>
      </c>
      <c r="E30">
        <f>BAWANA!AM30</f>
        <v>0</v>
      </c>
      <c r="F30">
        <f t="shared" si="4"/>
        <v>256</v>
      </c>
      <c r="G30">
        <f t="shared" si="5"/>
        <v>278.05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-9.9999999999909051E-3</v>
      </c>
      <c r="P30">
        <v>134.60515895849818</v>
      </c>
      <c r="Q30">
        <v>44.998381644249442</v>
      </c>
      <c r="R30">
        <v>5.8397899733870391</v>
      </c>
      <c r="S30">
        <v>22.999172840394159</v>
      </c>
      <c r="T30">
        <v>69.607496583471189</v>
      </c>
      <c r="U30" s="114">
        <f t="shared" si="2"/>
        <v>278.05</v>
      </c>
      <c r="V30" s="112">
        <f t="shared" si="3"/>
        <v>0</v>
      </c>
      <c r="Y30">
        <f>BAWANA!AW30+BAWANA!AX30</f>
        <v>9.9499999999999993</v>
      </c>
      <c r="Z30">
        <f>BAWANA!BD30+BAWANA!BE30</f>
        <v>32</v>
      </c>
      <c r="AA30">
        <f>BAWANA!X30+BAWANA!Y30</f>
        <v>9.9499999999999993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</v>
      </c>
      <c r="E31">
        <f>BAWANA!AM31</f>
        <v>0</v>
      </c>
      <c r="F31">
        <f t="shared" si="4"/>
        <v>256</v>
      </c>
      <c r="G31">
        <f t="shared" si="5"/>
        <v>278.05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-9.9999999999909051E-3</v>
      </c>
      <c r="P31">
        <v>134.60515895849818</v>
      </c>
      <c r="Q31">
        <v>44.998381644249442</v>
      </c>
      <c r="R31">
        <v>5.8397899733870391</v>
      </c>
      <c r="S31">
        <v>22.999172840394159</v>
      </c>
      <c r="T31">
        <v>69.607496583471189</v>
      </c>
      <c r="U31" s="114">
        <f t="shared" si="2"/>
        <v>278.05</v>
      </c>
      <c r="V31" s="112">
        <f t="shared" si="3"/>
        <v>0</v>
      </c>
      <c r="Y31">
        <f>BAWANA!AW31+BAWANA!AX31</f>
        <v>9.9499999999999993</v>
      </c>
      <c r="Z31">
        <f>BAWANA!BD31+BAWANA!BE31</f>
        <v>32</v>
      </c>
      <c r="AA31">
        <f>BAWANA!X31+BAWANA!Y31</f>
        <v>9.9499999999999993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</v>
      </c>
      <c r="E32">
        <f>BAWANA!AM32</f>
        <v>0</v>
      </c>
      <c r="F32">
        <f t="shared" si="4"/>
        <v>256</v>
      </c>
      <c r="G32">
        <f t="shared" si="5"/>
        <v>278.05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-9.9999999999909051E-3</v>
      </c>
      <c r="P32">
        <v>134.60515895849818</v>
      </c>
      <c r="Q32">
        <v>44.998381644249442</v>
      </c>
      <c r="R32">
        <v>5.8397899733870391</v>
      </c>
      <c r="S32">
        <v>22.999172840394159</v>
      </c>
      <c r="T32">
        <v>69.607496583471189</v>
      </c>
      <c r="U32" s="114">
        <f t="shared" si="2"/>
        <v>278.05</v>
      </c>
      <c r="V32" s="112">
        <f t="shared" si="3"/>
        <v>0</v>
      </c>
      <c r="Y32">
        <f>BAWANA!AW32+BAWANA!AX32</f>
        <v>9.9499999999999993</v>
      </c>
      <c r="Z32">
        <f>BAWANA!BD32+BAWANA!BE32</f>
        <v>32</v>
      </c>
      <c r="AA32">
        <f>BAWANA!X32+BAWANA!Y32</f>
        <v>9.9499999999999993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</v>
      </c>
      <c r="E33">
        <f>BAWANA!AM33</f>
        <v>0</v>
      </c>
      <c r="F33">
        <f t="shared" si="4"/>
        <v>256</v>
      </c>
      <c r="G33">
        <f t="shared" si="5"/>
        <v>274.05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2">
        <f t="shared" si="1"/>
        <v>-9.9999999999909051E-3</v>
      </c>
      <c r="P33">
        <v>134.60508830183173</v>
      </c>
      <c r="Q33">
        <v>44.998358023790409</v>
      </c>
      <c r="R33">
        <v>5.8397869079763556</v>
      </c>
      <c r="S33">
        <v>18.999306721155953</v>
      </c>
      <c r="T33">
        <v>69.607460045245574</v>
      </c>
      <c r="U33" s="114">
        <f t="shared" si="2"/>
        <v>274.05000000000007</v>
      </c>
      <c r="V33" s="112">
        <f t="shared" si="3"/>
        <v>0</v>
      </c>
      <c r="Y33">
        <f>BAWANA!AW33+BAWANA!AX33</f>
        <v>13.95</v>
      </c>
      <c r="Z33">
        <f>BAWANA!BD33+BAWANA!BE33</f>
        <v>32</v>
      </c>
      <c r="AA33">
        <f>BAWANA!X33+BAWANA!Y33</f>
        <v>13.95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</v>
      </c>
      <c r="E34">
        <f>BAWANA!AM34</f>
        <v>0</v>
      </c>
      <c r="F34">
        <f t="shared" si="4"/>
        <v>256</v>
      </c>
      <c r="G34">
        <f t="shared" si="5"/>
        <v>274.05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2">
        <f t="shared" si="1"/>
        <v>-9.9999999999909051E-3</v>
      </c>
      <c r="P34">
        <v>134.60508830183173</v>
      </c>
      <c r="Q34">
        <v>44.998358023790409</v>
      </c>
      <c r="R34">
        <v>5.8397869079763556</v>
      </c>
      <c r="S34">
        <v>18.999306721155953</v>
      </c>
      <c r="T34">
        <v>69.607460045245574</v>
      </c>
      <c r="U34" s="114">
        <f t="shared" si="2"/>
        <v>274.05000000000007</v>
      </c>
      <c r="V34" s="112">
        <f t="shared" si="3"/>
        <v>0</v>
      </c>
      <c r="Y34">
        <f>BAWANA!AW34+BAWANA!AX34</f>
        <v>13.95</v>
      </c>
      <c r="Z34">
        <f>BAWANA!BD34+BAWANA!BE34</f>
        <v>32</v>
      </c>
      <c r="AA34">
        <f>BAWANA!X34+BAWANA!Y34</f>
        <v>13.95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</v>
      </c>
      <c r="E35">
        <f>BAWANA!AM35</f>
        <v>0</v>
      </c>
      <c r="F35">
        <f t="shared" si="4"/>
        <v>256</v>
      </c>
      <c r="G35">
        <f t="shared" si="5"/>
        <v>274.05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2">
        <f t="shared" si="1"/>
        <v>-9.9999999999909051E-3</v>
      </c>
      <c r="P35">
        <v>134.60508830183173</v>
      </c>
      <c r="Q35">
        <v>44.998358023790409</v>
      </c>
      <c r="R35">
        <v>5.8397869079763556</v>
      </c>
      <c r="S35">
        <v>18.999306721155953</v>
      </c>
      <c r="T35">
        <v>69.607460045245574</v>
      </c>
      <c r="U35" s="114">
        <f t="shared" si="2"/>
        <v>274.05000000000007</v>
      </c>
      <c r="V35" s="112">
        <f t="shared" si="3"/>
        <v>0</v>
      </c>
      <c r="Y35">
        <f>BAWANA!AW35+BAWANA!AX35</f>
        <v>13.95</v>
      </c>
      <c r="Z35">
        <f>BAWANA!BD35+BAWANA!BE35</f>
        <v>32</v>
      </c>
      <c r="AA35">
        <f>BAWANA!X35+BAWANA!Y35</f>
        <v>13.95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</v>
      </c>
      <c r="E36">
        <f>BAWANA!AM36</f>
        <v>0</v>
      </c>
      <c r="F36">
        <f t="shared" si="4"/>
        <v>256</v>
      </c>
      <c r="G36">
        <f t="shared" si="5"/>
        <v>274.05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2">
        <f t="shared" si="1"/>
        <v>-9.9999999999909051E-3</v>
      </c>
      <c r="P36">
        <v>134.60508830183173</v>
      </c>
      <c r="Q36">
        <v>44.998358023790409</v>
      </c>
      <c r="R36">
        <v>5.8397869079763556</v>
      </c>
      <c r="S36">
        <v>18.999306721155953</v>
      </c>
      <c r="T36">
        <v>69.607460045245574</v>
      </c>
      <c r="U36" s="114">
        <f t="shared" si="2"/>
        <v>274.05000000000007</v>
      </c>
      <c r="V36" s="112">
        <f t="shared" si="3"/>
        <v>0</v>
      </c>
      <c r="Y36">
        <f>BAWANA!AW36+BAWANA!AX36</f>
        <v>13.95</v>
      </c>
      <c r="Z36">
        <f>BAWANA!BD36+BAWANA!BE36</f>
        <v>32</v>
      </c>
      <c r="AA36">
        <f>BAWANA!X36+BAWANA!Y36</f>
        <v>13.95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274.05999999999995</v>
      </c>
      <c r="E37">
        <f>BAWANA!AM37</f>
        <v>0</v>
      </c>
      <c r="F37">
        <f t="shared" si="4"/>
        <v>256</v>
      </c>
      <c r="G37">
        <f t="shared" si="5"/>
        <v>274.05999999999995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18.999999999999996</v>
      </c>
      <c r="T37">
        <v>69.609999999999985</v>
      </c>
      <c r="U37" s="114">
        <f t="shared" si="2"/>
        <v>274.05999999999995</v>
      </c>
      <c r="V37" s="112">
        <f t="shared" si="3"/>
        <v>0</v>
      </c>
      <c r="Y37">
        <f>BAWANA!AW37+BAWANA!AX37</f>
        <v>22.97</v>
      </c>
      <c r="Z37">
        <f>BAWANA!BD37+BAWANA!BE37</f>
        <v>22.97</v>
      </c>
      <c r="AA37">
        <f>BAWANA!X37+BAWANA!Y37</f>
        <v>22.97</v>
      </c>
      <c r="AB37">
        <f>BAWANA!AE37+BAWANA!AF37</f>
        <v>22.97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274.05999999999995</v>
      </c>
      <c r="E38">
        <f>BAWANA!AM38</f>
        <v>0</v>
      </c>
      <c r="F38">
        <f t="shared" si="4"/>
        <v>256</v>
      </c>
      <c r="G38">
        <f t="shared" si="5"/>
        <v>274.05999999999995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18.999999999999996</v>
      </c>
      <c r="T38">
        <v>69.609999999999985</v>
      </c>
      <c r="U38" s="114">
        <f t="shared" si="2"/>
        <v>274.05999999999995</v>
      </c>
      <c r="V38" s="112">
        <f t="shared" si="3"/>
        <v>0</v>
      </c>
      <c r="Y38">
        <f>BAWANA!AW38+BAWANA!AX38</f>
        <v>22.97</v>
      </c>
      <c r="Z38">
        <f>BAWANA!BD38+BAWANA!BE38</f>
        <v>22.97</v>
      </c>
      <c r="AA38">
        <f>BAWANA!X38+BAWANA!Y38</f>
        <v>22.97</v>
      </c>
      <c r="AB38">
        <f>BAWANA!AE38+BAWANA!AF38</f>
        <v>22.97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274.05999999999995</v>
      </c>
      <c r="E39">
        <f>BAWANA!AM39</f>
        <v>0</v>
      </c>
      <c r="F39">
        <f t="shared" si="4"/>
        <v>256</v>
      </c>
      <c r="G39">
        <f t="shared" si="5"/>
        <v>274.05999999999995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18.999999999999996</v>
      </c>
      <c r="T39">
        <v>69.609999999999985</v>
      </c>
      <c r="U39" s="114">
        <f t="shared" si="2"/>
        <v>274.05999999999995</v>
      </c>
      <c r="V39" s="112">
        <f t="shared" si="3"/>
        <v>0</v>
      </c>
      <c r="Y39">
        <f>BAWANA!AW39+BAWANA!AX39</f>
        <v>22.97</v>
      </c>
      <c r="Z39">
        <f>BAWANA!BD39+BAWANA!BE39</f>
        <v>22.97</v>
      </c>
      <c r="AA39">
        <f>BAWANA!X39+BAWANA!Y39</f>
        <v>22.97</v>
      </c>
      <c r="AB39">
        <f>BAWANA!AE39+BAWANA!AF39</f>
        <v>22.97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274.05999999999995</v>
      </c>
      <c r="E40">
        <f>BAWANA!AM40</f>
        <v>0</v>
      </c>
      <c r="F40">
        <f t="shared" si="4"/>
        <v>256</v>
      </c>
      <c r="G40">
        <f t="shared" si="5"/>
        <v>274.05999999999995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18.999999999999996</v>
      </c>
      <c r="T40">
        <v>69.609999999999985</v>
      </c>
      <c r="U40" s="114">
        <f t="shared" si="2"/>
        <v>274.05999999999995</v>
      </c>
      <c r="V40" s="112">
        <f t="shared" si="3"/>
        <v>0</v>
      </c>
      <c r="Y40">
        <f>BAWANA!AW40+BAWANA!AX40</f>
        <v>22.97</v>
      </c>
      <c r="Z40">
        <f>BAWANA!BD40+BAWANA!BE40</f>
        <v>22.97</v>
      </c>
      <c r="AA40">
        <f>BAWANA!X40+BAWANA!Y40</f>
        <v>22.97</v>
      </c>
      <c r="AB40">
        <f>BAWANA!AE40+BAWANA!AF40</f>
        <v>22.97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274.05999999999995</v>
      </c>
      <c r="E41">
        <f>BAWANA!AM41</f>
        <v>0</v>
      </c>
      <c r="F41">
        <f t="shared" si="4"/>
        <v>256</v>
      </c>
      <c r="G41">
        <f t="shared" si="5"/>
        <v>274.05999999999995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4">
        <f t="shared" si="2"/>
        <v>274.05999999999995</v>
      </c>
      <c r="V41" s="112">
        <f t="shared" si="3"/>
        <v>0</v>
      </c>
      <c r="Y41">
        <f>BAWANA!AW41+BAWANA!AX41</f>
        <v>22.97</v>
      </c>
      <c r="Z41">
        <f>BAWANA!BD41+BAWANA!BE41</f>
        <v>22.97</v>
      </c>
      <c r="AA41">
        <f>BAWANA!X41+BAWANA!Y41</f>
        <v>22.97</v>
      </c>
      <c r="AB41">
        <f>BAWANA!AE41+BAWANA!AF41</f>
        <v>22.97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274.05999999999995</v>
      </c>
      <c r="E42">
        <f>BAWANA!AM42</f>
        <v>0</v>
      </c>
      <c r="F42">
        <f t="shared" si="4"/>
        <v>256</v>
      </c>
      <c r="G42">
        <f t="shared" si="5"/>
        <v>274.05999999999995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4">
        <f t="shared" si="2"/>
        <v>274.05999999999995</v>
      </c>
      <c r="V42" s="112">
        <f t="shared" si="3"/>
        <v>0</v>
      </c>
      <c r="Y42">
        <f>BAWANA!AW42+BAWANA!AX42</f>
        <v>22.97</v>
      </c>
      <c r="Z42">
        <f>BAWANA!BD42+BAWANA!BE42</f>
        <v>22.97</v>
      </c>
      <c r="AA42">
        <f>BAWANA!X42+BAWANA!Y42</f>
        <v>22.97</v>
      </c>
      <c r="AB42">
        <f>BAWANA!AE42+BAWANA!AF42</f>
        <v>22.97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</v>
      </c>
      <c r="E63">
        <f>BAWANA!AM63</f>
        <v>0</v>
      </c>
      <c r="F63">
        <f t="shared" si="4"/>
        <v>256</v>
      </c>
      <c r="G63">
        <f t="shared" si="5"/>
        <v>274.05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-9.9999999999909051E-3</v>
      </c>
      <c r="P63">
        <v>134.60508830183173</v>
      </c>
      <c r="Q63">
        <v>44.998358023790409</v>
      </c>
      <c r="R63">
        <v>5.8397869079763556</v>
      </c>
      <c r="S63">
        <v>18.999306721155953</v>
      </c>
      <c r="T63">
        <v>69.607460045245574</v>
      </c>
      <c r="U63" s="114">
        <f t="shared" si="2"/>
        <v>274.05000000000007</v>
      </c>
      <c r="V63" s="112">
        <f t="shared" si="3"/>
        <v>0</v>
      </c>
      <c r="Y63">
        <f>BAWANA!AW63+BAWANA!AX63</f>
        <v>32</v>
      </c>
      <c r="Z63">
        <f>BAWANA!BD63+BAWANA!BE63</f>
        <v>13.95</v>
      </c>
      <c r="AA63">
        <f>BAWANA!X63+BAWANA!Y63</f>
        <v>32</v>
      </c>
      <c r="AB63">
        <f>BAWANA!AE63+BAWANA!AF63</f>
        <v>13.95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</v>
      </c>
      <c r="E64">
        <f>BAWANA!AM64</f>
        <v>0</v>
      </c>
      <c r="F64">
        <f t="shared" si="4"/>
        <v>256</v>
      </c>
      <c r="G64">
        <f t="shared" si="5"/>
        <v>274.05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-9.9999999999909051E-3</v>
      </c>
      <c r="P64">
        <v>134.60508830183173</v>
      </c>
      <c r="Q64">
        <v>44.998358023790409</v>
      </c>
      <c r="R64">
        <v>5.8397869079763556</v>
      </c>
      <c r="S64">
        <v>18.999306721155953</v>
      </c>
      <c r="T64">
        <v>69.607460045245574</v>
      </c>
      <c r="U64" s="114">
        <f t="shared" si="2"/>
        <v>274.05000000000007</v>
      </c>
      <c r="V64" s="112">
        <f t="shared" si="3"/>
        <v>0</v>
      </c>
      <c r="Y64">
        <f>BAWANA!AW64+BAWANA!AX64</f>
        <v>32</v>
      </c>
      <c r="Z64">
        <f>BAWANA!BD64+BAWANA!BE64</f>
        <v>13.95</v>
      </c>
      <c r="AA64">
        <f>BAWANA!X64+BAWANA!Y64</f>
        <v>32</v>
      </c>
      <c r="AB64">
        <f>BAWANA!AE64+BAWANA!AF64</f>
        <v>13.95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</v>
      </c>
      <c r="E65">
        <f>BAWANA!AM65</f>
        <v>0</v>
      </c>
      <c r="F65">
        <f t="shared" si="4"/>
        <v>256</v>
      </c>
      <c r="G65">
        <f t="shared" si="5"/>
        <v>274.05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-9.9999999999909051E-3</v>
      </c>
      <c r="P65">
        <v>134.60508830183173</v>
      </c>
      <c r="Q65">
        <v>44.998358023790409</v>
      </c>
      <c r="R65">
        <v>5.8397869079763556</v>
      </c>
      <c r="S65">
        <v>18.999306721155953</v>
      </c>
      <c r="T65">
        <v>69.607460045245574</v>
      </c>
      <c r="U65" s="114">
        <f t="shared" si="2"/>
        <v>274.05000000000007</v>
      </c>
      <c r="V65" s="112">
        <f t="shared" si="3"/>
        <v>0</v>
      </c>
      <c r="Y65">
        <f>BAWANA!AW65+BAWANA!AX65</f>
        <v>32</v>
      </c>
      <c r="Z65">
        <f>BAWANA!BD65+BAWANA!BE65</f>
        <v>13.95</v>
      </c>
      <c r="AA65">
        <f>BAWANA!X65+BAWANA!Y65</f>
        <v>32</v>
      </c>
      <c r="AB65">
        <f>BAWANA!AE65+BAWANA!AF65</f>
        <v>13.95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</v>
      </c>
      <c r="E66">
        <f>BAWANA!AM66</f>
        <v>0</v>
      </c>
      <c r="F66">
        <f t="shared" si="4"/>
        <v>256</v>
      </c>
      <c r="G66">
        <f t="shared" si="5"/>
        <v>274.05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-9.9999999999909051E-3</v>
      </c>
      <c r="P66">
        <v>134.60508830183173</v>
      </c>
      <c r="Q66">
        <v>44.998358023790409</v>
      </c>
      <c r="R66">
        <v>5.8397869079763556</v>
      </c>
      <c r="S66">
        <v>18.999306721155953</v>
      </c>
      <c r="T66">
        <v>69.607460045245574</v>
      </c>
      <c r="U66" s="114">
        <f t="shared" si="2"/>
        <v>274.05000000000007</v>
      </c>
      <c r="V66" s="112">
        <f t="shared" si="3"/>
        <v>0</v>
      </c>
      <c r="Y66">
        <f>BAWANA!AW66+BAWANA!AX66</f>
        <v>32</v>
      </c>
      <c r="Z66">
        <f>BAWANA!BD66+BAWANA!BE66</f>
        <v>13.95</v>
      </c>
      <c r="AA66">
        <f>BAWANA!X66+BAWANA!Y66</f>
        <v>32</v>
      </c>
      <c r="AB66">
        <f>BAWANA!AE66+BAWANA!AF66</f>
        <v>13.95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</v>
      </c>
      <c r="E67">
        <f>BAWANA!AM67</f>
        <v>0</v>
      </c>
      <c r="F67">
        <f t="shared" si="4"/>
        <v>256</v>
      </c>
      <c r="G67">
        <f t="shared" si="5"/>
        <v>274.05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-9.9999999999909051E-3</v>
      </c>
      <c r="P67">
        <v>134.60508830183173</v>
      </c>
      <c r="Q67">
        <v>44.998358023790409</v>
      </c>
      <c r="R67">
        <v>5.8397869079763556</v>
      </c>
      <c r="S67">
        <v>18.999306721155953</v>
      </c>
      <c r="T67">
        <v>69.607460045245574</v>
      </c>
      <c r="U67" s="114">
        <f t="shared" ref="U67:U98" si="9">SUM(P67:T67)</f>
        <v>274.05000000000007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13.95</v>
      </c>
      <c r="AA67">
        <f>BAWANA!X67+BAWANA!Y67</f>
        <v>32</v>
      </c>
      <c r="AB67">
        <f>BAWANA!AE67+BAWANA!AF67</f>
        <v>13.95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-9.9999999999909051E-3</v>
      </c>
      <c r="P68">
        <v>134.60508830183173</v>
      </c>
      <c r="Q68">
        <v>44.998358023790409</v>
      </c>
      <c r="R68">
        <v>5.8397869079763556</v>
      </c>
      <c r="S68">
        <v>18.999306721155953</v>
      </c>
      <c r="T68">
        <v>69.607460045245574</v>
      </c>
      <c r="U68" s="114">
        <f t="shared" si="9"/>
        <v>274.05000000000007</v>
      </c>
      <c r="V68" s="112">
        <f t="shared" si="10"/>
        <v>0</v>
      </c>
      <c r="Y68">
        <f>BAWANA!AW68+BAWANA!AX68</f>
        <v>32</v>
      </c>
      <c r="Z68">
        <f>BAWANA!BD68+BAWANA!BE68</f>
        <v>13.95</v>
      </c>
      <c r="AA68">
        <f>BAWANA!X68+BAWANA!Y68</f>
        <v>32</v>
      </c>
      <c r="AB68">
        <f>BAWANA!AE68+BAWANA!AF68</f>
        <v>13.95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</v>
      </c>
      <c r="E69">
        <f>BAWANA!AM69</f>
        <v>0</v>
      </c>
      <c r="F69">
        <f t="shared" si="11"/>
        <v>256</v>
      </c>
      <c r="G69">
        <f t="shared" si="12"/>
        <v>274.05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2">
        <f t="shared" si="8"/>
        <v>-9.9999999999909051E-3</v>
      </c>
      <c r="P69">
        <v>134.60508830183173</v>
      </c>
      <c r="Q69">
        <v>44.998358023790409</v>
      </c>
      <c r="R69">
        <v>5.8397869079763556</v>
      </c>
      <c r="S69">
        <v>18.999306721155953</v>
      </c>
      <c r="T69">
        <v>69.607460045245574</v>
      </c>
      <c r="U69" s="114">
        <f t="shared" si="9"/>
        <v>274.05000000000007</v>
      </c>
      <c r="V69" s="112">
        <f t="shared" si="10"/>
        <v>0</v>
      </c>
      <c r="Y69">
        <f>BAWANA!AW69+BAWANA!AX69</f>
        <v>32</v>
      </c>
      <c r="Z69">
        <f>BAWANA!BD69+BAWANA!BE69</f>
        <v>13.95</v>
      </c>
      <c r="AA69">
        <f>BAWANA!X69+BAWANA!Y69</f>
        <v>32</v>
      </c>
      <c r="AB69">
        <f>BAWANA!AE69+BAWANA!AF69</f>
        <v>13.95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274.05</v>
      </c>
      <c r="E70">
        <f>BAWANA!AM70</f>
        <v>0</v>
      </c>
      <c r="F70">
        <f t="shared" si="11"/>
        <v>256</v>
      </c>
      <c r="G70">
        <f t="shared" si="12"/>
        <v>274.05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274.06</v>
      </c>
      <c r="O70" s="112">
        <f t="shared" si="8"/>
        <v>-9.9999999999909051E-3</v>
      </c>
      <c r="P70">
        <v>134.60508830183173</v>
      </c>
      <c r="Q70">
        <v>44.998358023790409</v>
      </c>
      <c r="R70">
        <v>5.8397869079763556</v>
      </c>
      <c r="S70">
        <v>18.999306721155953</v>
      </c>
      <c r="T70">
        <v>69.607460045245574</v>
      </c>
      <c r="U70" s="114">
        <f t="shared" si="9"/>
        <v>274.05000000000007</v>
      </c>
      <c r="V70" s="112">
        <f t="shared" si="10"/>
        <v>0</v>
      </c>
      <c r="Y70">
        <f>BAWANA!AW70+BAWANA!AX70</f>
        <v>32</v>
      </c>
      <c r="Z70">
        <f>BAWANA!BD70+BAWANA!BE70</f>
        <v>13.95</v>
      </c>
      <c r="AA70">
        <f>BAWANA!X70+BAWANA!Y70</f>
        <v>32</v>
      </c>
      <c r="AB70">
        <f>BAWANA!AE70+BAWANA!AF70</f>
        <v>13.95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</v>
      </c>
      <c r="E71">
        <f>BAWANA!AM71</f>
        <v>0</v>
      </c>
      <c r="F71">
        <f t="shared" si="11"/>
        <v>256</v>
      </c>
      <c r="G71">
        <f t="shared" si="12"/>
        <v>274.05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2">
        <f t="shared" si="8"/>
        <v>-9.9999999999909051E-3</v>
      </c>
      <c r="P71">
        <v>134.60508830183173</v>
      </c>
      <c r="Q71">
        <v>44.998358023790409</v>
      </c>
      <c r="R71">
        <v>5.8397869079763556</v>
      </c>
      <c r="S71">
        <v>18.999306721155953</v>
      </c>
      <c r="T71">
        <v>69.607460045245574</v>
      </c>
      <c r="U71" s="114">
        <f t="shared" si="9"/>
        <v>274.05000000000007</v>
      </c>
      <c r="V71" s="112">
        <f t="shared" si="10"/>
        <v>0</v>
      </c>
      <c r="Y71">
        <f>BAWANA!AW71+BAWANA!AX71</f>
        <v>32</v>
      </c>
      <c r="Z71">
        <f>BAWANA!BD71+BAWANA!BE71</f>
        <v>13.95</v>
      </c>
      <c r="AA71">
        <f>BAWANA!X71+BAWANA!Y71</f>
        <v>32</v>
      </c>
      <c r="AB71">
        <f>BAWANA!AE71+BAWANA!AF71</f>
        <v>13.95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</v>
      </c>
      <c r="E72">
        <f>BAWANA!AM72</f>
        <v>0</v>
      </c>
      <c r="F72">
        <f t="shared" si="11"/>
        <v>256</v>
      </c>
      <c r="G72">
        <f t="shared" si="12"/>
        <v>274.05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2">
        <f t="shared" si="8"/>
        <v>-9.9999999999909051E-3</v>
      </c>
      <c r="P72">
        <v>134.60508830183173</v>
      </c>
      <c r="Q72">
        <v>44.998358023790409</v>
      </c>
      <c r="R72">
        <v>5.8397869079763556</v>
      </c>
      <c r="S72">
        <v>18.999306721155953</v>
      </c>
      <c r="T72">
        <v>69.607460045245574</v>
      </c>
      <c r="U72" s="114">
        <f t="shared" si="9"/>
        <v>274.05000000000007</v>
      </c>
      <c r="V72" s="112">
        <f t="shared" si="10"/>
        <v>0</v>
      </c>
      <c r="Y72">
        <f>BAWANA!AW72+BAWANA!AX72</f>
        <v>32</v>
      </c>
      <c r="Z72">
        <f>BAWANA!BD72+BAWANA!BE72</f>
        <v>13.95</v>
      </c>
      <c r="AA72">
        <f>BAWANA!X72+BAWANA!Y72</f>
        <v>32</v>
      </c>
      <c r="AB72">
        <f>BAWANA!AE72+BAWANA!AF72</f>
        <v>13.95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274.05999999999995</v>
      </c>
      <c r="E73">
        <f>BAWANA!AM73</f>
        <v>0</v>
      </c>
      <c r="F73">
        <f t="shared" si="11"/>
        <v>256</v>
      </c>
      <c r="G73">
        <f t="shared" si="12"/>
        <v>274.05999999999995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18.999999999999996</v>
      </c>
      <c r="T73">
        <v>69.609999999999985</v>
      </c>
      <c r="U73" s="114">
        <f t="shared" si="9"/>
        <v>274.05999999999995</v>
      </c>
      <c r="V73" s="112">
        <f t="shared" si="10"/>
        <v>0</v>
      </c>
      <c r="Y73">
        <f>BAWANA!AW73+BAWANA!AX73</f>
        <v>22.97</v>
      </c>
      <c r="Z73">
        <f>BAWANA!BD73+BAWANA!BE73</f>
        <v>22.97</v>
      </c>
      <c r="AA73">
        <f>BAWANA!X73+BAWANA!Y73</f>
        <v>22.97</v>
      </c>
      <c r="AB73">
        <f>BAWANA!AE73+BAWANA!AF73</f>
        <v>22.97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274.05999999999995</v>
      </c>
      <c r="E74">
        <f>BAWANA!AM74</f>
        <v>0</v>
      </c>
      <c r="F74">
        <f t="shared" si="11"/>
        <v>256</v>
      </c>
      <c r="G74">
        <f t="shared" si="12"/>
        <v>274.05999999999995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274.06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18.999999999999996</v>
      </c>
      <c r="T74">
        <v>69.609999999999985</v>
      </c>
      <c r="U74" s="114">
        <f t="shared" si="9"/>
        <v>274.05999999999995</v>
      </c>
      <c r="V74" s="112">
        <f t="shared" si="10"/>
        <v>0</v>
      </c>
      <c r="Y74">
        <f>BAWANA!AW74+BAWANA!AX74</f>
        <v>22.97</v>
      </c>
      <c r="Z74">
        <f>BAWANA!BD74+BAWANA!BE74</f>
        <v>22.97</v>
      </c>
      <c r="AA74">
        <f>BAWANA!X74+BAWANA!Y74</f>
        <v>22.97</v>
      </c>
      <c r="AB74">
        <f>BAWANA!AE74+BAWANA!AF74</f>
        <v>22.97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274.05999999999995</v>
      </c>
      <c r="E75">
        <f>BAWANA!AM75</f>
        <v>0</v>
      </c>
      <c r="F75">
        <f t="shared" si="11"/>
        <v>256</v>
      </c>
      <c r="G75">
        <f t="shared" si="12"/>
        <v>274.05999999999995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274.06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18.999999999999996</v>
      </c>
      <c r="T75">
        <v>69.609999999999985</v>
      </c>
      <c r="U75" s="114">
        <f t="shared" si="9"/>
        <v>274.05999999999995</v>
      </c>
      <c r="V75" s="112">
        <f t="shared" si="10"/>
        <v>0</v>
      </c>
      <c r="Y75">
        <f>BAWANA!AW75+BAWANA!AX75</f>
        <v>22.97</v>
      </c>
      <c r="Z75">
        <f>BAWANA!BD75+BAWANA!BE75</f>
        <v>22.97</v>
      </c>
      <c r="AA75">
        <f>BAWANA!X75+BAWANA!Y75</f>
        <v>22.97</v>
      </c>
      <c r="AB75">
        <f>BAWANA!AE75+BAWANA!AF75</f>
        <v>22.97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274.05999999999995</v>
      </c>
      <c r="E76">
        <f>BAWANA!AM76</f>
        <v>0</v>
      </c>
      <c r="F76">
        <f t="shared" si="11"/>
        <v>256</v>
      </c>
      <c r="G76">
        <f t="shared" si="12"/>
        <v>274.05999999999995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274.06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18.999999999999996</v>
      </c>
      <c r="T76">
        <v>69.609999999999985</v>
      </c>
      <c r="U76" s="114">
        <f t="shared" si="9"/>
        <v>274.05999999999995</v>
      </c>
      <c r="V76" s="112">
        <f t="shared" si="10"/>
        <v>0</v>
      </c>
      <c r="Y76">
        <f>BAWANA!AW76+BAWANA!AX76</f>
        <v>22.97</v>
      </c>
      <c r="Z76">
        <f>BAWANA!BD76+BAWANA!BE76</f>
        <v>22.97</v>
      </c>
      <c r="AA76">
        <f>BAWANA!X76+BAWANA!Y76</f>
        <v>22.97</v>
      </c>
      <c r="AB76">
        <f>BAWANA!AE76+BAWANA!AF76</f>
        <v>22.97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278.05999999999995</v>
      </c>
      <c r="E77">
        <f>BAWANA!AM77</f>
        <v>0</v>
      </c>
      <c r="F77">
        <f t="shared" si="11"/>
        <v>256</v>
      </c>
      <c r="G77">
        <f t="shared" si="12"/>
        <v>278.05999999999995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278.05999999999995</v>
      </c>
      <c r="V77" s="112">
        <f t="shared" si="10"/>
        <v>0</v>
      </c>
      <c r="Y77">
        <f>BAWANA!AW77+BAWANA!AX77</f>
        <v>20.97</v>
      </c>
      <c r="Z77">
        <f>BAWANA!BD77+BAWANA!BE77</f>
        <v>20.97</v>
      </c>
      <c r="AA77">
        <f>BAWANA!X77+BAWANA!Y77</f>
        <v>20.97</v>
      </c>
      <c r="AB77">
        <f>BAWANA!AE77+BAWANA!AF77</f>
        <v>20.97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278.05999999999995</v>
      </c>
      <c r="E78">
        <f>BAWANA!AM78</f>
        <v>0</v>
      </c>
      <c r="F78">
        <f t="shared" si="11"/>
        <v>256</v>
      </c>
      <c r="G78">
        <f t="shared" si="12"/>
        <v>278.05999999999995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278.05999999999995</v>
      </c>
      <c r="V78" s="112">
        <f t="shared" si="10"/>
        <v>0</v>
      </c>
      <c r="Y78">
        <f>BAWANA!AW78+BAWANA!AX78</f>
        <v>20.97</v>
      </c>
      <c r="Z78">
        <f>BAWANA!BD78+BAWANA!BE78</f>
        <v>20.97</v>
      </c>
      <c r="AA78">
        <f>BAWANA!X78+BAWANA!Y78</f>
        <v>20.97</v>
      </c>
      <c r="AB78">
        <f>BAWANA!AE78+BAWANA!AF78</f>
        <v>20.97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2"/>
      <c r="I79">
        <f>BRPL_EOD!AI79+BRPL_EOD!AJ79</f>
        <v>131.96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288.01</v>
      </c>
      <c r="O79" s="112">
        <f t="shared" si="8"/>
        <v>-9.9999999999909051E-3</v>
      </c>
      <c r="P79">
        <v>131.95541821464533</v>
      </c>
      <c r="Q79">
        <v>57.598000069442037</v>
      </c>
      <c r="R79">
        <v>5.8397972292628726</v>
      </c>
      <c r="S79">
        <v>22.999201416617478</v>
      </c>
      <c r="T79">
        <v>69.607583070032291</v>
      </c>
      <c r="U79" s="114">
        <f t="shared" si="9"/>
        <v>288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2"/>
      <c r="I80">
        <f>BRPL_EOD!AI80+BRPL_EOD!AJ80</f>
        <v>131.96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288.01</v>
      </c>
      <c r="O80" s="112">
        <f t="shared" si="8"/>
        <v>-9.9999999999909051E-3</v>
      </c>
      <c r="P80">
        <v>131.95541821464533</v>
      </c>
      <c r="Q80">
        <v>57.598000069442037</v>
      </c>
      <c r="R80">
        <v>5.8397972292628726</v>
      </c>
      <c r="S80">
        <v>22.999201416617478</v>
      </c>
      <c r="T80">
        <v>69.607583070032291</v>
      </c>
      <c r="U80" s="114">
        <f t="shared" si="9"/>
        <v>288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99.956095465020894</v>
      </c>
      <c r="Q81">
        <v>57.597750087887192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99.956095465020894</v>
      </c>
      <c r="Q82">
        <v>57.597750087887192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6.4799199999999972</v>
      </c>
      <c r="E99" s="114">
        <f t="shared" si="14"/>
        <v>0</v>
      </c>
      <c r="F99" s="114">
        <f t="shared" si="14"/>
        <v>6.1440000000000001</v>
      </c>
      <c r="G99" s="114">
        <f t="shared" si="14"/>
        <v>6.4799199999999972</v>
      </c>
      <c r="H99" s="114"/>
      <c r="I99" s="114">
        <f t="shared" si="14"/>
        <v>2.9930649999999956</v>
      </c>
      <c r="J99" s="114">
        <f t="shared" si="14"/>
        <v>1.1682000000000008</v>
      </c>
      <c r="K99" s="114">
        <f t="shared" si="14"/>
        <v>0.14015999999999981</v>
      </c>
      <c r="L99" s="114">
        <f t="shared" si="14"/>
        <v>0.50800000000000001</v>
      </c>
      <c r="M99" s="114">
        <f t="shared" si="14"/>
        <v>1.6706399999999977</v>
      </c>
      <c r="N99" s="114">
        <f t="shared" si="14"/>
        <v>6.4800649999999953</v>
      </c>
      <c r="O99" s="114">
        <f t="shared" si="14"/>
        <v>-1.4499999999986813E-4</v>
      </c>
      <c r="P99" s="114">
        <f t="shared" si="14"/>
        <v>2.9930009966894842</v>
      </c>
      <c r="Q99" s="114">
        <f t="shared" si="14"/>
        <v>1.168172085572208</v>
      </c>
      <c r="R99" s="114">
        <f t="shared" si="14"/>
        <v>0.14015682088677867</v>
      </c>
      <c r="S99" s="114">
        <f t="shared" si="14"/>
        <v>0.50798799035689124</v>
      </c>
      <c r="T99" s="114">
        <f t="shared" si="14"/>
        <v>1.670602106494635</v>
      </c>
      <c r="U99" s="114">
        <f t="shared" si="14"/>
        <v>6.4799199999999972</v>
      </c>
      <c r="V99" s="114">
        <f t="shared" si="10"/>
        <v>0</v>
      </c>
      <c r="Y99" s="114">
        <f>SUM(Y3:Y98)/4000</f>
        <v>0.58299000000000034</v>
      </c>
      <c r="Z99" s="114">
        <f t="shared" ref="Z99:AD99" si="15">SUM(Z3:Z98)/4000</f>
        <v>0.61709000000000036</v>
      </c>
      <c r="AA99" s="114">
        <f t="shared" si="15"/>
        <v>0.58299000000000034</v>
      </c>
      <c r="AB99" s="114">
        <f t="shared" si="15"/>
        <v>0.61709000000000036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547.38</v>
      </c>
      <c r="E3">
        <f>BAWANA!AO3</f>
        <v>0</v>
      </c>
      <c r="F3">
        <f>(B3+C3)*0.8</f>
        <v>736</v>
      </c>
      <c r="G3">
        <f>(D3+E3)</f>
        <v>547.38</v>
      </c>
      <c r="H3" s="112"/>
      <c r="I3">
        <f>BRPL_EOD!AK3+BRPL_EOD!AL3</f>
        <v>456.38</v>
      </c>
      <c r="J3">
        <f>BYPL_EOD!AK3+BYPL_EOD!AL3</f>
        <v>58</v>
      </c>
      <c r="K3">
        <f>MES_EOD!AK3+MES_EOD!AL3</f>
        <v>0</v>
      </c>
      <c r="L3">
        <f>NDMC_EOD!AK3+NDMC_EOD!AL3</f>
        <v>0</v>
      </c>
      <c r="M3">
        <f>TPDDL_EOD!AK3+TPDDL_EOD!AL3</f>
        <v>33</v>
      </c>
      <c r="N3">
        <f t="shared" ref="N3:N66" si="0">SUM(I3:M3)</f>
        <v>547.38</v>
      </c>
      <c r="O3" s="112">
        <f t="shared" ref="O3:O66" si="1">G3-N3</f>
        <v>0</v>
      </c>
      <c r="P3">
        <v>456.38</v>
      </c>
      <c r="Q3">
        <v>58</v>
      </c>
      <c r="R3">
        <v>0</v>
      </c>
      <c r="S3">
        <v>0</v>
      </c>
      <c r="T3">
        <v>33</v>
      </c>
      <c r="U3" s="114">
        <f t="shared" ref="U3:U66" si="2">SUM(P3:T3)</f>
        <v>547.38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527.38</v>
      </c>
      <c r="E4">
        <f>BAWANA!AO4</f>
        <v>0</v>
      </c>
      <c r="F4">
        <f t="shared" ref="F4:F67" si="4">(B4+C4)*0.8</f>
        <v>736</v>
      </c>
      <c r="G4">
        <f t="shared" ref="G4:G67" si="5">(D4+E4)</f>
        <v>527.38</v>
      </c>
      <c r="H4" s="112"/>
      <c r="I4">
        <f>BRPL_EOD!AK4+BRPL_EOD!AL4</f>
        <v>436.38</v>
      </c>
      <c r="J4">
        <f>BYPL_EOD!AK4+BYPL_EOD!AL4</f>
        <v>58</v>
      </c>
      <c r="K4">
        <f>MES_EOD!AK4+MES_EOD!AL4</f>
        <v>0</v>
      </c>
      <c r="L4">
        <f>NDMC_EOD!AK4+NDMC_EOD!AL4</f>
        <v>0</v>
      </c>
      <c r="M4">
        <f>TPDDL_EOD!AK4+TPDDL_EOD!AL4</f>
        <v>33</v>
      </c>
      <c r="N4">
        <f t="shared" si="0"/>
        <v>527.38</v>
      </c>
      <c r="O4" s="112">
        <f t="shared" si="1"/>
        <v>0</v>
      </c>
      <c r="P4">
        <v>436.38</v>
      </c>
      <c r="Q4">
        <v>58</v>
      </c>
      <c r="R4">
        <v>0</v>
      </c>
      <c r="S4">
        <v>0</v>
      </c>
      <c r="T4">
        <v>33</v>
      </c>
      <c r="U4" s="114">
        <f t="shared" si="2"/>
        <v>527.38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507.38</v>
      </c>
      <c r="E5">
        <f>BAWANA!AO5</f>
        <v>0</v>
      </c>
      <c r="F5">
        <f t="shared" si="4"/>
        <v>736</v>
      </c>
      <c r="G5">
        <f t="shared" si="5"/>
        <v>507.38</v>
      </c>
      <c r="H5" s="112"/>
      <c r="I5">
        <f>BRPL_EOD!AK5+BRPL_EOD!AL5</f>
        <v>416.38</v>
      </c>
      <c r="J5">
        <f>BYPL_EOD!AK5+BYPL_EOD!AL5</f>
        <v>58</v>
      </c>
      <c r="K5">
        <f>MES_EOD!AK5+MES_EOD!AL5</f>
        <v>0</v>
      </c>
      <c r="L5">
        <f>NDMC_EOD!AK5+NDMC_EOD!AL5</f>
        <v>0</v>
      </c>
      <c r="M5">
        <f>TPDDL_EOD!AK5+TPDDL_EOD!AL5</f>
        <v>33</v>
      </c>
      <c r="N5">
        <f t="shared" si="0"/>
        <v>507.38</v>
      </c>
      <c r="O5" s="112">
        <f t="shared" si="1"/>
        <v>0</v>
      </c>
      <c r="P5">
        <v>416.38</v>
      </c>
      <c r="Q5">
        <v>58</v>
      </c>
      <c r="R5">
        <v>0</v>
      </c>
      <c r="S5">
        <v>0</v>
      </c>
      <c r="T5">
        <v>33</v>
      </c>
      <c r="U5" s="114">
        <f t="shared" si="2"/>
        <v>507.38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497.38</v>
      </c>
      <c r="E6">
        <f>BAWANA!AO6</f>
        <v>0</v>
      </c>
      <c r="F6">
        <f t="shared" si="4"/>
        <v>736</v>
      </c>
      <c r="G6">
        <f t="shared" si="5"/>
        <v>497.38</v>
      </c>
      <c r="H6" s="112"/>
      <c r="I6">
        <f>BRPL_EOD!AK6+BRPL_EOD!AL6</f>
        <v>406.38</v>
      </c>
      <c r="J6">
        <f>BYPL_EOD!AK6+BYPL_EOD!AL6</f>
        <v>58</v>
      </c>
      <c r="K6">
        <f>MES_EOD!AK6+MES_EOD!AL6</f>
        <v>0</v>
      </c>
      <c r="L6">
        <f>NDMC_EOD!AK6+NDMC_EOD!AL6</f>
        <v>0</v>
      </c>
      <c r="M6">
        <f>TPDDL_EOD!AK6+TPDDL_EOD!AL6</f>
        <v>33</v>
      </c>
      <c r="N6">
        <f t="shared" si="0"/>
        <v>497.38</v>
      </c>
      <c r="O6" s="112">
        <f t="shared" si="1"/>
        <v>0</v>
      </c>
      <c r="P6">
        <v>406.38</v>
      </c>
      <c r="Q6">
        <v>58</v>
      </c>
      <c r="R6">
        <v>0</v>
      </c>
      <c r="S6">
        <v>0</v>
      </c>
      <c r="T6">
        <v>33</v>
      </c>
      <c r="U6" s="114">
        <f t="shared" si="2"/>
        <v>497.38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477.38</v>
      </c>
      <c r="E7">
        <f>BAWANA!AO7</f>
        <v>0</v>
      </c>
      <c r="F7">
        <f t="shared" si="4"/>
        <v>736</v>
      </c>
      <c r="G7">
        <f t="shared" si="5"/>
        <v>477.38</v>
      </c>
      <c r="H7" s="112"/>
      <c r="I7">
        <f>BRPL_EOD!AK7+BRPL_EOD!AL7</f>
        <v>386.38</v>
      </c>
      <c r="J7">
        <f>BYPL_EOD!AK7+BYPL_EOD!AL7</f>
        <v>58</v>
      </c>
      <c r="K7">
        <f>MES_EOD!AK7+MES_EOD!AL7</f>
        <v>0</v>
      </c>
      <c r="L7">
        <f>NDMC_EOD!AK7+NDMC_EOD!AL7</f>
        <v>0</v>
      </c>
      <c r="M7">
        <f>TPDDL_EOD!AK7+TPDDL_EOD!AL7</f>
        <v>33</v>
      </c>
      <c r="N7">
        <f t="shared" si="0"/>
        <v>477.38</v>
      </c>
      <c r="O7" s="112">
        <f t="shared" si="1"/>
        <v>0</v>
      </c>
      <c r="P7">
        <v>386.38</v>
      </c>
      <c r="Q7">
        <v>58</v>
      </c>
      <c r="R7">
        <v>0</v>
      </c>
      <c r="S7">
        <v>0</v>
      </c>
      <c r="T7">
        <v>33</v>
      </c>
      <c r="U7" s="114">
        <f t="shared" si="2"/>
        <v>477.38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457.38</v>
      </c>
      <c r="E8">
        <f>BAWANA!AO8</f>
        <v>0</v>
      </c>
      <c r="F8">
        <f t="shared" si="4"/>
        <v>736</v>
      </c>
      <c r="G8">
        <f t="shared" si="5"/>
        <v>457.38</v>
      </c>
      <c r="H8" s="112"/>
      <c r="I8">
        <f>BRPL_EOD!AK8+BRPL_EOD!AL8</f>
        <v>366.38</v>
      </c>
      <c r="J8">
        <f>BYPL_EOD!AK8+BYPL_EOD!AL8</f>
        <v>58</v>
      </c>
      <c r="K8">
        <f>MES_EOD!AK8+MES_EOD!AL8</f>
        <v>0</v>
      </c>
      <c r="L8">
        <f>NDMC_EOD!AK8+NDMC_EOD!AL8</f>
        <v>0</v>
      </c>
      <c r="M8">
        <f>TPDDL_EOD!AK8+TPDDL_EOD!AL8</f>
        <v>33</v>
      </c>
      <c r="N8">
        <f t="shared" si="0"/>
        <v>457.38</v>
      </c>
      <c r="O8" s="112">
        <f t="shared" si="1"/>
        <v>0</v>
      </c>
      <c r="P8">
        <v>366.38</v>
      </c>
      <c r="Q8">
        <v>58</v>
      </c>
      <c r="R8">
        <v>0</v>
      </c>
      <c r="S8">
        <v>0</v>
      </c>
      <c r="T8">
        <v>33</v>
      </c>
      <c r="U8" s="114">
        <f t="shared" si="2"/>
        <v>457.38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457.38</v>
      </c>
      <c r="E9">
        <f>BAWANA!AO9</f>
        <v>0</v>
      </c>
      <c r="F9">
        <f t="shared" si="4"/>
        <v>736</v>
      </c>
      <c r="G9">
        <f t="shared" si="5"/>
        <v>457.38</v>
      </c>
      <c r="H9" s="112"/>
      <c r="I9">
        <f>BRPL_EOD!AK9+BRPL_EOD!AL9</f>
        <v>366.38</v>
      </c>
      <c r="J9">
        <f>BYPL_EOD!AK9+BYPL_EOD!AL9</f>
        <v>58</v>
      </c>
      <c r="K9">
        <f>MES_EOD!AK9+MES_EOD!AL9</f>
        <v>0</v>
      </c>
      <c r="L9">
        <f>NDMC_EOD!AK9+NDMC_EOD!AL9</f>
        <v>0</v>
      </c>
      <c r="M9">
        <f>TPDDL_EOD!AK9+TPDDL_EOD!AL9</f>
        <v>33</v>
      </c>
      <c r="N9">
        <f t="shared" si="0"/>
        <v>457.38</v>
      </c>
      <c r="O9" s="112">
        <f t="shared" si="1"/>
        <v>0</v>
      </c>
      <c r="P9">
        <v>366.38</v>
      </c>
      <c r="Q9">
        <v>58</v>
      </c>
      <c r="R9">
        <v>0</v>
      </c>
      <c r="S9">
        <v>0</v>
      </c>
      <c r="T9">
        <v>33</v>
      </c>
      <c r="U9" s="114">
        <f t="shared" si="2"/>
        <v>457.38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457.38</v>
      </c>
      <c r="E10">
        <f>BAWANA!AO10</f>
        <v>0</v>
      </c>
      <c r="F10">
        <f t="shared" si="4"/>
        <v>736</v>
      </c>
      <c r="G10">
        <f t="shared" si="5"/>
        <v>457.38</v>
      </c>
      <c r="H10" s="112"/>
      <c r="I10">
        <f>BRPL_EOD!AK10+BRPL_EOD!AL10</f>
        <v>366.38</v>
      </c>
      <c r="J10">
        <f>BYPL_EOD!AK10+BYPL_EOD!AL10</f>
        <v>58</v>
      </c>
      <c r="K10">
        <f>MES_EOD!AK10+MES_EOD!AL10</f>
        <v>0</v>
      </c>
      <c r="L10">
        <f>NDMC_EOD!AK10+NDMC_EOD!AL10</f>
        <v>0</v>
      </c>
      <c r="M10">
        <f>TPDDL_EOD!AK10+TPDDL_EOD!AL10</f>
        <v>33</v>
      </c>
      <c r="N10">
        <f t="shared" si="0"/>
        <v>457.38</v>
      </c>
      <c r="O10" s="112">
        <f t="shared" si="1"/>
        <v>0</v>
      </c>
      <c r="P10">
        <v>366.38</v>
      </c>
      <c r="Q10">
        <v>58</v>
      </c>
      <c r="R10">
        <v>0</v>
      </c>
      <c r="S10">
        <v>0</v>
      </c>
      <c r="T10">
        <v>33</v>
      </c>
      <c r="U10" s="114">
        <f t="shared" si="2"/>
        <v>457.38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427.38</v>
      </c>
      <c r="E11">
        <f>BAWANA!AO11</f>
        <v>0</v>
      </c>
      <c r="F11">
        <f t="shared" si="4"/>
        <v>736</v>
      </c>
      <c r="G11">
        <f t="shared" si="5"/>
        <v>427.38</v>
      </c>
      <c r="H11" s="112"/>
      <c r="I11">
        <f>BRPL_EOD!AK11+BRPL_EOD!AL11</f>
        <v>366.38</v>
      </c>
      <c r="J11">
        <f>BYPL_EOD!AK11+BYPL_EOD!AL11</f>
        <v>28</v>
      </c>
      <c r="K11">
        <f>MES_EOD!AK11+MES_EOD!AL11</f>
        <v>0</v>
      </c>
      <c r="L11">
        <f>NDMC_EOD!AK11+NDMC_EOD!AL11</f>
        <v>0</v>
      </c>
      <c r="M11">
        <f>TPDDL_EOD!AK11+TPDDL_EOD!AL11</f>
        <v>33</v>
      </c>
      <c r="N11">
        <f t="shared" si="0"/>
        <v>427.38</v>
      </c>
      <c r="O11" s="112">
        <f t="shared" si="1"/>
        <v>0</v>
      </c>
      <c r="P11">
        <v>366.38</v>
      </c>
      <c r="Q11">
        <v>28</v>
      </c>
      <c r="R11">
        <v>0</v>
      </c>
      <c r="S11">
        <v>0</v>
      </c>
      <c r="T11">
        <v>33</v>
      </c>
      <c r="U11" s="114">
        <f t="shared" si="2"/>
        <v>427.38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427.38</v>
      </c>
      <c r="E12">
        <f>BAWANA!AO12</f>
        <v>0</v>
      </c>
      <c r="F12">
        <f t="shared" si="4"/>
        <v>736</v>
      </c>
      <c r="G12">
        <f t="shared" si="5"/>
        <v>427.38</v>
      </c>
      <c r="H12" s="112"/>
      <c r="I12">
        <f>BRPL_EOD!AK12+BRPL_EOD!AL12</f>
        <v>366.38</v>
      </c>
      <c r="J12">
        <f>BYPL_EOD!AK12+BYPL_EOD!AL12</f>
        <v>28</v>
      </c>
      <c r="K12">
        <f>MES_EOD!AK12+MES_EOD!AL12</f>
        <v>0</v>
      </c>
      <c r="L12">
        <f>NDMC_EOD!AK12+NDMC_EOD!AL12</f>
        <v>0</v>
      </c>
      <c r="M12">
        <f>TPDDL_EOD!AK12+TPDDL_EOD!AL12</f>
        <v>33</v>
      </c>
      <c r="N12">
        <f t="shared" si="0"/>
        <v>427.38</v>
      </c>
      <c r="O12" s="112">
        <f t="shared" si="1"/>
        <v>0</v>
      </c>
      <c r="P12">
        <v>366.38</v>
      </c>
      <c r="Q12">
        <v>28</v>
      </c>
      <c r="R12">
        <v>0</v>
      </c>
      <c r="S12">
        <v>0</v>
      </c>
      <c r="T12">
        <v>33</v>
      </c>
      <c r="U12" s="114">
        <f t="shared" si="2"/>
        <v>427.38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427.38</v>
      </c>
      <c r="E13">
        <f>BAWANA!AO13</f>
        <v>0</v>
      </c>
      <c r="F13">
        <f t="shared" si="4"/>
        <v>736</v>
      </c>
      <c r="G13">
        <f t="shared" si="5"/>
        <v>427.38</v>
      </c>
      <c r="H13" s="112"/>
      <c r="I13">
        <f>BRPL_EOD!AK13+BRPL_EOD!AL13</f>
        <v>366.38</v>
      </c>
      <c r="J13">
        <f>BYPL_EOD!AK13+BYPL_EOD!AL13</f>
        <v>28</v>
      </c>
      <c r="K13">
        <f>MES_EOD!AK13+MES_EOD!AL13</f>
        <v>0</v>
      </c>
      <c r="L13">
        <f>NDMC_EOD!AK13+NDMC_EOD!AL13</f>
        <v>0</v>
      </c>
      <c r="M13">
        <f>TPDDL_EOD!AK13+TPDDL_EOD!AL13</f>
        <v>33</v>
      </c>
      <c r="N13">
        <f t="shared" si="0"/>
        <v>427.38</v>
      </c>
      <c r="O13" s="112">
        <f t="shared" si="1"/>
        <v>0</v>
      </c>
      <c r="P13">
        <v>366.38</v>
      </c>
      <c r="Q13">
        <v>28</v>
      </c>
      <c r="R13">
        <v>0</v>
      </c>
      <c r="S13">
        <v>0</v>
      </c>
      <c r="T13">
        <v>33</v>
      </c>
      <c r="U13" s="114">
        <f t="shared" si="2"/>
        <v>427.38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427.38</v>
      </c>
      <c r="E14">
        <f>BAWANA!AO14</f>
        <v>0</v>
      </c>
      <c r="F14">
        <f t="shared" si="4"/>
        <v>736</v>
      </c>
      <c r="G14">
        <f t="shared" si="5"/>
        <v>427.38</v>
      </c>
      <c r="H14" s="112"/>
      <c r="I14">
        <f>BRPL_EOD!AK14+BRPL_EOD!AL14</f>
        <v>366.38</v>
      </c>
      <c r="J14">
        <f>BYPL_EOD!AK14+BYPL_EOD!AL14</f>
        <v>28</v>
      </c>
      <c r="K14">
        <f>MES_EOD!AK14+MES_EOD!AL14</f>
        <v>0</v>
      </c>
      <c r="L14">
        <f>NDMC_EOD!AK14+NDMC_EOD!AL14</f>
        <v>0</v>
      </c>
      <c r="M14">
        <f>TPDDL_EOD!AK14+TPDDL_EOD!AL14</f>
        <v>33</v>
      </c>
      <c r="N14">
        <f t="shared" si="0"/>
        <v>427.38</v>
      </c>
      <c r="O14" s="112">
        <f t="shared" si="1"/>
        <v>0</v>
      </c>
      <c r="P14">
        <v>366.38</v>
      </c>
      <c r="Q14">
        <v>28</v>
      </c>
      <c r="R14">
        <v>0</v>
      </c>
      <c r="S14">
        <v>0</v>
      </c>
      <c r="T14">
        <v>33</v>
      </c>
      <c r="U14" s="114">
        <f t="shared" si="2"/>
        <v>427.38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427.38</v>
      </c>
      <c r="E15">
        <f>BAWANA!AO15</f>
        <v>0</v>
      </c>
      <c r="F15">
        <f t="shared" si="4"/>
        <v>736</v>
      </c>
      <c r="G15">
        <f t="shared" si="5"/>
        <v>427.38</v>
      </c>
      <c r="H15" s="112"/>
      <c r="I15">
        <f>BRPL_EOD!AK15+BRPL_EOD!AL15</f>
        <v>366.38</v>
      </c>
      <c r="J15">
        <f>BYPL_EOD!AK15+BYPL_EOD!AL15</f>
        <v>28</v>
      </c>
      <c r="K15">
        <f>MES_EOD!AK15+MES_EOD!AL15</f>
        <v>0</v>
      </c>
      <c r="L15">
        <f>NDMC_EOD!AK15+NDMC_EOD!AL15</f>
        <v>0</v>
      </c>
      <c r="M15">
        <f>TPDDL_EOD!AK15+TPDDL_EOD!AL15</f>
        <v>33</v>
      </c>
      <c r="N15">
        <f t="shared" si="0"/>
        <v>427.38</v>
      </c>
      <c r="O15" s="112">
        <f t="shared" si="1"/>
        <v>0</v>
      </c>
      <c r="P15">
        <v>366.38</v>
      </c>
      <c r="Q15">
        <v>28</v>
      </c>
      <c r="R15">
        <v>0</v>
      </c>
      <c r="S15">
        <v>0</v>
      </c>
      <c r="T15">
        <v>33</v>
      </c>
      <c r="U15" s="114">
        <f t="shared" si="2"/>
        <v>427.38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427.38</v>
      </c>
      <c r="E16">
        <f>BAWANA!AO16</f>
        <v>0</v>
      </c>
      <c r="F16">
        <f t="shared" si="4"/>
        <v>736</v>
      </c>
      <c r="G16">
        <f t="shared" si="5"/>
        <v>427.38</v>
      </c>
      <c r="H16" s="112"/>
      <c r="I16">
        <f>BRPL_EOD!AK16+BRPL_EOD!AL16</f>
        <v>366.38</v>
      </c>
      <c r="J16">
        <f>BYPL_EOD!AK16+BYPL_EOD!AL16</f>
        <v>28</v>
      </c>
      <c r="K16">
        <f>MES_EOD!AK16+MES_EOD!AL16</f>
        <v>0</v>
      </c>
      <c r="L16">
        <f>NDMC_EOD!AK16+NDMC_EOD!AL16</f>
        <v>0</v>
      </c>
      <c r="M16">
        <f>TPDDL_EOD!AK16+TPDDL_EOD!AL16</f>
        <v>33</v>
      </c>
      <c r="N16">
        <f t="shared" si="0"/>
        <v>427.38</v>
      </c>
      <c r="O16" s="112">
        <f t="shared" si="1"/>
        <v>0</v>
      </c>
      <c r="P16">
        <v>366.38</v>
      </c>
      <c r="Q16">
        <v>28</v>
      </c>
      <c r="R16">
        <v>0</v>
      </c>
      <c r="S16">
        <v>0</v>
      </c>
      <c r="T16">
        <v>33</v>
      </c>
      <c r="U16" s="114">
        <f t="shared" si="2"/>
        <v>427.38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427.38</v>
      </c>
      <c r="E17">
        <f>BAWANA!AO17</f>
        <v>0</v>
      </c>
      <c r="F17">
        <f t="shared" si="4"/>
        <v>736</v>
      </c>
      <c r="G17">
        <f t="shared" si="5"/>
        <v>427.38</v>
      </c>
      <c r="H17" s="112"/>
      <c r="I17">
        <f>BRPL_EOD!AK17+BRPL_EOD!AL17</f>
        <v>366.38</v>
      </c>
      <c r="J17">
        <f>BYPL_EOD!AK17+BYPL_EOD!AL17</f>
        <v>28</v>
      </c>
      <c r="K17">
        <f>MES_EOD!AK17+MES_EOD!AL17</f>
        <v>0</v>
      </c>
      <c r="L17">
        <f>NDMC_EOD!AK17+NDMC_EOD!AL17</f>
        <v>0</v>
      </c>
      <c r="M17">
        <f>TPDDL_EOD!AK17+TPDDL_EOD!AL17</f>
        <v>33</v>
      </c>
      <c r="N17">
        <f t="shared" si="0"/>
        <v>427.38</v>
      </c>
      <c r="O17" s="112">
        <f t="shared" si="1"/>
        <v>0</v>
      </c>
      <c r="P17">
        <v>366.38</v>
      </c>
      <c r="Q17">
        <v>28</v>
      </c>
      <c r="R17">
        <v>0</v>
      </c>
      <c r="S17">
        <v>0</v>
      </c>
      <c r="T17">
        <v>33</v>
      </c>
      <c r="U17" s="114">
        <f t="shared" si="2"/>
        <v>427.38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427.38</v>
      </c>
      <c r="E18">
        <f>BAWANA!AO18</f>
        <v>0</v>
      </c>
      <c r="F18">
        <f t="shared" si="4"/>
        <v>736</v>
      </c>
      <c r="G18">
        <f t="shared" si="5"/>
        <v>427.38</v>
      </c>
      <c r="H18" s="112"/>
      <c r="I18">
        <f>BRPL_EOD!AK18+BRPL_EOD!AL18</f>
        <v>366.38</v>
      </c>
      <c r="J18">
        <f>BYPL_EOD!AK18+BYPL_EOD!AL18</f>
        <v>28</v>
      </c>
      <c r="K18">
        <f>MES_EOD!AK18+MES_EOD!AL18</f>
        <v>0</v>
      </c>
      <c r="L18">
        <f>NDMC_EOD!AK18+NDMC_EOD!AL18</f>
        <v>0</v>
      </c>
      <c r="M18">
        <f>TPDDL_EOD!AK18+TPDDL_EOD!AL18</f>
        <v>33</v>
      </c>
      <c r="N18">
        <f t="shared" si="0"/>
        <v>427.38</v>
      </c>
      <c r="O18" s="112">
        <f t="shared" si="1"/>
        <v>0</v>
      </c>
      <c r="P18">
        <v>366.38</v>
      </c>
      <c r="Q18">
        <v>28</v>
      </c>
      <c r="R18">
        <v>0</v>
      </c>
      <c r="S18">
        <v>0</v>
      </c>
      <c r="T18">
        <v>33</v>
      </c>
      <c r="U18" s="114">
        <f t="shared" si="2"/>
        <v>427.38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427.38</v>
      </c>
      <c r="E19">
        <f>BAWANA!AO19</f>
        <v>0</v>
      </c>
      <c r="F19">
        <f t="shared" si="4"/>
        <v>736</v>
      </c>
      <c r="G19">
        <f t="shared" si="5"/>
        <v>427.38</v>
      </c>
      <c r="H19" s="112"/>
      <c r="I19">
        <f>BRPL_EOD!AK19+BRPL_EOD!AL19</f>
        <v>366.38</v>
      </c>
      <c r="J19">
        <f>BYPL_EOD!AK19+BYPL_EOD!AL19</f>
        <v>28</v>
      </c>
      <c r="K19">
        <f>MES_EOD!AK19+MES_EOD!AL19</f>
        <v>0</v>
      </c>
      <c r="L19">
        <f>NDMC_EOD!AK19+NDMC_EOD!AL19</f>
        <v>0</v>
      </c>
      <c r="M19">
        <f>TPDDL_EOD!AK19+TPDDL_EOD!AL19</f>
        <v>33</v>
      </c>
      <c r="N19">
        <f t="shared" si="0"/>
        <v>427.38</v>
      </c>
      <c r="O19" s="112">
        <f t="shared" si="1"/>
        <v>0</v>
      </c>
      <c r="P19">
        <v>366.38</v>
      </c>
      <c r="Q19">
        <v>28</v>
      </c>
      <c r="R19">
        <v>0</v>
      </c>
      <c r="S19">
        <v>0</v>
      </c>
      <c r="T19">
        <v>33</v>
      </c>
      <c r="U19" s="114">
        <f t="shared" si="2"/>
        <v>427.38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427.38</v>
      </c>
      <c r="E20">
        <f>BAWANA!AO20</f>
        <v>0</v>
      </c>
      <c r="F20">
        <f t="shared" si="4"/>
        <v>736</v>
      </c>
      <c r="G20">
        <f t="shared" si="5"/>
        <v>427.38</v>
      </c>
      <c r="H20" s="112"/>
      <c r="I20">
        <f>BRPL_EOD!AK20+BRPL_EOD!AL20</f>
        <v>366.38</v>
      </c>
      <c r="J20">
        <f>BYPL_EOD!AK20+BYPL_EOD!AL20</f>
        <v>28</v>
      </c>
      <c r="K20">
        <f>MES_EOD!AK20+MES_EOD!AL20</f>
        <v>0</v>
      </c>
      <c r="L20">
        <f>NDMC_EOD!AK20+NDMC_EOD!AL20</f>
        <v>0</v>
      </c>
      <c r="M20">
        <f>TPDDL_EOD!AK20+TPDDL_EOD!AL20</f>
        <v>33</v>
      </c>
      <c r="N20">
        <f t="shared" si="0"/>
        <v>427.38</v>
      </c>
      <c r="O20" s="112">
        <f t="shared" si="1"/>
        <v>0</v>
      </c>
      <c r="P20">
        <v>366.38</v>
      </c>
      <c r="Q20">
        <v>28</v>
      </c>
      <c r="R20">
        <v>0</v>
      </c>
      <c r="S20">
        <v>0</v>
      </c>
      <c r="T20">
        <v>33</v>
      </c>
      <c r="U20" s="114">
        <f t="shared" si="2"/>
        <v>427.38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427.38</v>
      </c>
      <c r="E21">
        <f>BAWANA!AO21</f>
        <v>0</v>
      </c>
      <c r="F21">
        <f t="shared" si="4"/>
        <v>736</v>
      </c>
      <c r="G21">
        <f t="shared" si="5"/>
        <v>427.38</v>
      </c>
      <c r="H21" s="112"/>
      <c r="I21">
        <f>BRPL_EOD!AK21+BRPL_EOD!AL21</f>
        <v>366.38</v>
      </c>
      <c r="J21">
        <f>BYPL_EOD!AK21+BYPL_EOD!AL21</f>
        <v>28</v>
      </c>
      <c r="K21">
        <f>MES_EOD!AK21+MES_EOD!AL21</f>
        <v>0</v>
      </c>
      <c r="L21">
        <f>NDMC_EOD!AK21+NDMC_EOD!AL21</f>
        <v>0</v>
      </c>
      <c r="M21">
        <f>TPDDL_EOD!AK21+TPDDL_EOD!AL21</f>
        <v>33</v>
      </c>
      <c r="N21">
        <f t="shared" si="0"/>
        <v>427.38</v>
      </c>
      <c r="O21" s="112">
        <f t="shared" si="1"/>
        <v>0</v>
      </c>
      <c r="P21">
        <v>366.38</v>
      </c>
      <c r="Q21">
        <v>28</v>
      </c>
      <c r="R21">
        <v>0</v>
      </c>
      <c r="S21">
        <v>0</v>
      </c>
      <c r="T21">
        <v>33</v>
      </c>
      <c r="U21" s="114">
        <f t="shared" si="2"/>
        <v>427.38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427.38</v>
      </c>
      <c r="E22">
        <f>BAWANA!AO22</f>
        <v>0</v>
      </c>
      <c r="F22">
        <f t="shared" si="4"/>
        <v>736</v>
      </c>
      <c r="G22">
        <f t="shared" si="5"/>
        <v>427.38</v>
      </c>
      <c r="H22" s="112"/>
      <c r="I22">
        <f>BRPL_EOD!AK22+BRPL_EOD!AL22</f>
        <v>366.38</v>
      </c>
      <c r="J22">
        <f>BYPL_EOD!AK22+BYPL_EOD!AL22</f>
        <v>28</v>
      </c>
      <c r="K22">
        <f>MES_EOD!AK22+MES_EOD!AL22</f>
        <v>0</v>
      </c>
      <c r="L22">
        <f>NDMC_EOD!AK22+NDMC_EOD!AL22</f>
        <v>0</v>
      </c>
      <c r="M22">
        <f>TPDDL_EOD!AK22+TPDDL_EOD!AL22</f>
        <v>33</v>
      </c>
      <c r="N22">
        <f t="shared" si="0"/>
        <v>427.38</v>
      </c>
      <c r="O22" s="112">
        <f t="shared" si="1"/>
        <v>0</v>
      </c>
      <c r="P22">
        <v>366.38</v>
      </c>
      <c r="Q22">
        <v>28</v>
      </c>
      <c r="R22">
        <v>0</v>
      </c>
      <c r="S22">
        <v>0</v>
      </c>
      <c r="T22">
        <v>33</v>
      </c>
      <c r="U22" s="114">
        <f t="shared" si="2"/>
        <v>427.38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427.38</v>
      </c>
      <c r="E23">
        <f>BAWANA!AO23</f>
        <v>0</v>
      </c>
      <c r="F23">
        <f t="shared" si="4"/>
        <v>736</v>
      </c>
      <c r="G23">
        <f t="shared" si="5"/>
        <v>427.38</v>
      </c>
      <c r="H23" s="112"/>
      <c r="I23">
        <f>BRPL_EOD!AK23+BRPL_EOD!AL23</f>
        <v>366.38</v>
      </c>
      <c r="J23">
        <f>BYPL_EOD!AK23+BYPL_EOD!AL23</f>
        <v>28</v>
      </c>
      <c r="K23">
        <f>MES_EOD!AK23+MES_EOD!AL23</f>
        <v>0</v>
      </c>
      <c r="L23">
        <f>NDMC_EOD!AK23+NDMC_EOD!AL23</f>
        <v>0</v>
      </c>
      <c r="M23">
        <f>TPDDL_EOD!AK23+TPDDL_EOD!AL23</f>
        <v>33</v>
      </c>
      <c r="N23">
        <f t="shared" si="0"/>
        <v>427.38</v>
      </c>
      <c r="O23" s="112">
        <f t="shared" si="1"/>
        <v>0</v>
      </c>
      <c r="P23">
        <v>366.38</v>
      </c>
      <c r="Q23">
        <v>28</v>
      </c>
      <c r="R23">
        <v>0</v>
      </c>
      <c r="S23">
        <v>0</v>
      </c>
      <c r="T23">
        <v>33</v>
      </c>
      <c r="U23" s="114">
        <f t="shared" si="2"/>
        <v>427.38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427.38</v>
      </c>
      <c r="E24">
        <f>BAWANA!AO24</f>
        <v>0</v>
      </c>
      <c r="F24">
        <f t="shared" si="4"/>
        <v>736</v>
      </c>
      <c r="G24">
        <f t="shared" si="5"/>
        <v>427.38</v>
      </c>
      <c r="H24" s="112"/>
      <c r="I24">
        <f>BRPL_EOD!AK24+BRPL_EOD!AL24</f>
        <v>366.38</v>
      </c>
      <c r="J24">
        <f>BYPL_EOD!AK24+BYPL_EOD!AL24</f>
        <v>28</v>
      </c>
      <c r="K24">
        <f>MES_EOD!AK24+MES_EOD!AL24</f>
        <v>0</v>
      </c>
      <c r="L24">
        <f>NDMC_EOD!AK24+NDMC_EOD!AL24</f>
        <v>0</v>
      </c>
      <c r="M24">
        <f>TPDDL_EOD!AK24+TPDDL_EOD!AL24</f>
        <v>33</v>
      </c>
      <c r="N24">
        <f t="shared" si="0"/>
        <v>427.38</v>
      </c>
      <c r="O24" s="112">
        <f t="shared" si="1"/>
        <v>0</v>
      </c>
      <c r="P24">
        <v>366.38</v>
      </c>
      <c r="Q24">
        <v>28</v>
      </c>
      <c r="R24">
        <v>0</v>
      </c>
      <c r="S24">
        <v>0</v>
      </c>
      <c r="T24">
        <v>33</v>
      </c>
      <c r="U24" s="114">
        <f t="shared" si="2"/>
        <v>427.38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427.38</v>
      </c>
      <c r="E25">
        <f>BAWANA!AO25</f>
        <v>0</v>
      </c>
      <c r="F25">
        <f t="shared" si="4"/>
        <v>736</v>
      </c>
      <c r="G25">
        <f t="shared" si="5"/>
        <v>427.38</v>
      </c>
      <c r="H25" s="112"/>
      <c r="I25">
        <f>BRPL_EOD!AK25+BRPL_EOD!AL25</f>
        <v>366.38</v>
      </c>
      <c r="J25">
        <f>BYPL_EOD!AK25+BYPL_EOD!AL25</f>
        <v>28</v>
      </c>
      <c r="K25">
        <f>MES_EOD!AK25+MES_EOD!AL25</f>
        <v>0</v>
      </c>
      <c r="L25">
        <f>NDMC_EOD!AK25+NDMC_EOD!AL25</f>
        <v>0</v>
      </c>
      <c r="M25">
        <f>TPDDL_EOD!AK25+TPDDL_EOD!AL25</f>
        <v>33</v>
      </c>
      <c r="N25">
        <f t="shared" si="0"/>
        <v>427.38</v>
      </c>
      <c r="O25" s="112">
        <f t="shared" si="1"/>
        <v>0</v>
      </c>
      <c r="P25">
        <v>366.38</v>
      </c>
      <c r="Q25">
        <v>28</v>
      </c>
      <c r="R25">
        <v>0</v>
      </c>
      <c r="S25">
        <v>0</v>
      </c>
      <c r="T25">
        <v>33</v>
      </c>
      <c r="U25" s="114">
        <f t="shared" si="2"/>
        <v>427.38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427.38</v>
      </c>
      <c r="E26">
        <f>BAWANA!AO26</f>
        <v>0</v>
      </c>
      <c r="F26">
        <f t="shared" si="4"/>
        <v>736</v>
      </c>
      <c r="G26">
        <f t="shared" si="5"/>
        <v>427.38</v>
      </c>
      <c r="H26" s="112"/>
      <c r="I26">
        <f>BRPL_EOD!AK26+BRPL_EOD!AL26</f>
        <v>366.38</v>
      </c>
      <c r="J26">
        <f>BYPL_EOD!AK26+BYPL_EOD!AL26</f>
        <v>28</v>
      </c>
      <c r="K26">
        <f>MES_EOD!AK26+MES_EOD!AL26</f>
        <v>0</v>
      </c>
      <c r="L26">
        <f>NDMC_EOD!AK26+NDMC_EOD!AL26</f>
        <v>0</v>
      </c>
      <c r="M26">
        <f>TPDDL_EOD!AK26+TPDDL_EOD!AL26</f>
        <v>33</v>
      </c>
      <c r="N26">
        <f t="shared" si="0"/>
        <v>427.38</v>
      </c>
      <c r="O26" s="112">
        <f t="shared" si="1"/>
        <v>0</v>
      </c>
      <c r="P26">
        <v>366.38</v>
      </c>
      <c r="Q26">
        <v>28</v>
      </c>
      <c r="R26">
        <v>0</v>
      </c>
      <c r="S26">
        <v>0</v>
      </c>
      <c r="T26">
        <v>33</v>
      </c>
      <c r="U26" s="114">
        <f t="shared" si="2"/>
        <v>427.38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427.38</v>
      </c>
      <c r="E27">
        <f>BAWANA!AO27</f>
        <v>0</v>
      </c>
      <c r="F27">
        <f t="shared" si="4"/>
        <v>736</v>
      </c>
      <c r="G27">
        <f t="shared" si="5"/>
        <v>427.38</v>
      </c>
      <c r="H27" s="112"/>
      <c r="I27">
        <f>BRPL_EOD!AK27+BRPL_EOD!AL27</f>
        <v>366.38</v>
      </c>
      <c r="J27">
        <f>BYPL_EOD!AK27+BYPL_EOD!AL27</f>
        <v>28</v>
      </c>
      <c r="K27">
        <f>MES_EOD!AK27+MES_EOD!AL27</f>
        <v>0</v>
      </c>
      <c r="L27">
        <f>NDMC_EOD!AK27+NDMC_EOD!AL27</f>
        <v>0</v>
      </c>
      <c r="M27">
        <f>TPDDL_EOD!AK27+TPDDL_EOD!AL27</f>
        <v>33</v>
      </c>
      <c r="N27">
        <f t="shared" si="0"/>
        <v>427.38</v>
      </c>
      <c r="O27" s="112">
        <f t="shared" si="1"/>
        <v>0</v>
      </c>
      <c r="P27">
        <v>366.38</v>
      </c>
      <c r="Q27">
        <v>28</v>
      </c>
      <c r="R27">
        <v>0</v>
      </c>
      <c r="S27">
        <v>0</v>
      </c>
      <c r="T27">
        <v>33</v>
      </c>
      <c r="U27" s="114">
        <f t="shared" si="2"/>
        <v>427.38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427.38</v>
      </c>
      <c r="E28">
        <f>BAWANA!AO28</f>
        <v>0</v>
      </c>
      <c r="F28">
        <f t="shared" si="4"/>
        <v>736</v>
      </c>
      <c r="G28">
        <f t="shared" si="5"/>
        <v>427.38</v>
      </c>
      <c r="H28" s="112"/>
      <c r="I28">
        <f>BRPL_EOD!AK28+BRPL_EOD!AL28</f>
        <v>366.38</v>
      </c>
      <c r="J28">
        <f>BYPL_EOD!AK28+BYPL_EOD!AL28</f>
        <v>28</v>
      </c>
      <c r="K28">
        <f>MES_EOD!AK28+MES_EOD!AL28</f>
        <v>0</v>
      </c>
      <c r="L28">
        <f>NDMC_EOD!AK28+NDMC_EOD!AL28</f>
        <v>0</v>
      </c>
      <c r="M28">
        <f>TPDDL_EOD!AK28+TPDDL_EOD!AL28</f>
        <v>33</v>
      </c>
      <c r="N28">
        <f t="shared" si="0"/>
        <v>427.38</v>
      </c>
      <c r="O28" s="112">
        <f t="shared" si="1"/>
        <v>0</v>
      </c>
      <c r="P28">
        <v>366.38</v>
      </c>
      <c r="Q28">
        <v>28</v>
      </c>
      <c r="R28">
        <v>0</v>
      </c>
      <c r="S28">
        <v>0</v>
      </c>
      <c r="T28">
        <v>33</v>
      </c>
      <c r="U28" s="114">
        <f t="shared" si="2"/>
        <v>427.38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427.38</v>
      </c>
      <c r="E29">
        <f>BAWANA!AO29</f>
        <v>0</v>
      </c>
      <c r="F29">
        <f t="shared" si="4"/>
        <v>736</v>
      </c>
      <c r="G29">
        <f t="shared" si="5"/>
        <v>427.38</v>
      </c>
      <c r="H29" s="112"/>
      <c r="I29">
        <f>BRPL_EOD!AK29+BRPL_EOD!AL29</f>
        <v>366.38</v>
      </c>
      <c r="J29">
        <f>BYPL_EOD!AK29+BYPL_EOD!AL29</f>
        <v>28</v>
      </c>
      <c r="K29">
        <f>MES_EOD!AK29+MES_EOD!AL29</f>
        <v>0</v>
      </c>
      <c r="L29">
        <f>NDMC_EOD!AK29+NDMC_EOD!AL29</f>
        <v>0</v>
      </c>
      <c r="M29">
        <f>TPDDL_EOD!AK29+TPDDL_EOD!AL29</f>
        <v>33</v>
      </c>
      <c r="N29">
        <f t="shared" si="0"/>
        <v>427.38</v>
      </c>
      <c r="O29" s="112">
        <f t="shared" si="1"/>
        <v>0</v>
      </c>
      <c r="P29">
        <v>366.38</v>
      </c>
      <c r="Q29">
        <v>28</v>
      </c>
      <c r="R29">
        <v>0</v>
      </c>
      <c r="S29">
        <v>0</v>
      </c>
      <c r="T29">
        <v>33</v>
      </c>
      <c r="U29" s="114">
        <f t="shared" si="2"/>
        <v>427.38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427.38</v>
      </c>
      <c r="E30">
        <f>BAWANA!AO30</f>
        <v>0</v>
      </c>
      <c r="F30">
        <f t="shared" si="4"/>
        <v>736</v>
      </c>
      <c r="G30">
        <f t="shared" si="5"/>
        <v>427.38</v>
      </c>
      <c r="H30" s="112"/>
      <c r="I30">
        <f>BRPL_EOD!AK30+BRPL_EOD!AL30</f>
        <v>366.38</v>
      </c>
      <c r="J30">
        <f>BYPL_EOD!AK30+BYPL_EOD!AL30</f>
        <v>28</v>
      </c>
      <c r="K30">
        <f>MES_EOD!AK30+MES_EOD!AL30</f>
        <v>0</v>
      </c>
      <c r="L30">
        <f>NDMC_EOD!AK30+NDMC_EOD!AL30</f>
        <v>0</v>
      </c>
      <c r="M30">
        <f>TPDDL_EOD!AK30+TPDDL_EOD!AL30</f>
        <v>33</v>
      </c>
      <c r="N30">
        <f t="shared" si="0"/>
        <v>427.38</v>
      </c>
      <c r="O30" s="112">
        <f t="shared" si="1"/>
        <v>0</v>
      </c>
      <c r="P30">
        <v>366.38</v>
      </c>
      <c r="Q30">
        <v>28</v>
      </c>
      <c r="R30">
        <v>0</v>
      </c>
      <c r="S30">
        <v>0</v>
      </c>
      <c r="T30">
        <v>33</v>
      </c>
      <c r="U30" s="114">
        <f t="shared" si="2"/>
        <v>427.38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427.38</v>
      </c>
      <c r="E31">
        <f>BAWANA!AO31</f>
        <v>0</v>
      </c>
      <c r="F31">
        <f t="shared" si="4"/>
        <v>736</v>
      </c>
      <c r="G31">
        <f t="shared" si="5"/>
        <v>427.38</v>
      </c>
      <c r="H31" s="112"/>
      <c r="I31">
        <f>BRPL_EOD!AK31+BRPL_EOD!AL31</f>
        <v>366.38</v>
      </c>
      <c r="J31">
        <f>BYPL_EOD!AK31+BYPL_EOD!AL31</f>
        <v>28</v>
      </c>
      <c r="K31">
        <f>MES_EOD!AK31+MES_EOD!AL31</f>
        <v>0</v>
      </c>
      <c r="L31">
        <f>NDMC_EOD!AK31+NDMC_EOD!AL31</f>
        <v>0</v>
      </c>
      <c r="M31">
        <f>TPDDL_EOD!AK31+TPDDL_EOD!AL31</f>
        <v>33</v>
      </c>
      <c r="N31">
        <f t="shared" si="0"/>
        <v>427.38</v>
      </c>
      <c r="O31" s="112">
        <f t="shared" si="1"/>
        <v>0</v>
      </c>
      <c r="P31">
        <v>366.38</v>
      </c>
      <c r="Q31">
        <v>28</v>
      </c>
      <c r="R31">
        <v>0</v>
      </c>
      <c r="S31">
        <v>0</v>
      </c>
      <c r="T31">
        <v>33</v>
      </c>
      <c r="U31" s="114">
        <f t="shared" si="2"/>
        <v>427.38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427.38</v>
      </c>
      <c r="E32">
        <f>BAWANA!AO32</f>
        <v>0</v>
      </c>
      <c r="F32">
        <f t="shared" si="4"/>
        <v>736</v>
      </c>
      <c r="G32">
        <f t="shared" si="5"/>
        <v>427.38</v>
      </c>
      <c r="H32" s="112"/>
      <c r="I32">
        <f>BRPL_EOD!AK32+BRPL_EOD!AL32</f>
        <v>366.38</v>
      </c>
      <c r="J32">
        <f>BYPL_EOD!AK32+BYPL_EOD!AL32</f>
        <v>28</v>
      </c>
      <c r="K32">
        <f>MES_EOD!AK32+MES_EOD!AL32</f>
        <v>0</v>
      </c>
      <c r="L32">
        <f>NDMC_EOD!AK32+NDMC_EOD!AL32</f>
        <v>0</v>
      </c>
      <c r="M32">
        <f>TPDDL_EOD!AK32+TPDDL_EOD!AL32</f>
        <v>33</v>
      </c>
      <c r="N32">
        <f t="shared" si="0"/>
        <v>427.38</v>
      </c>
      <c r="O32" s="112">
        <f t="shared" si="1"/>
        <v>0</v>
      </c>
      <c r="P32">
        <v>366.38</v>
      </c>
      <c r="Q32">
        <v>28</v>
      </c>
      <c r="R32">
        <v>0</v>
      </c>
      <c r="S32">
        <v>0</v>
      </c>
      <c r="T32">
        <v>33</v>
      </c>
      <c r="U32" s="114">
        <f t="shared" si="2"/>
        <v>427.38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427.38</v>
      </c>
      <c r="E33">
        <f>BAWANA!AO33</f>
        <v>0</v>
      </c>
      <c r="F33">
        <f t="shared" si="4"/>
        <v>736</v>
      </c>
      <c r="G33">
        <f t="shared" si="5"/>
        <v>427.38</v>
      </c>
      <c r="H33" s="112"/>
      <c r="I33">
        <f>BRPL_EOD!AK33+BRPL_EOD!AL33</f>
        <v>366.38</v>
      </c>
      <c r="J33">
        <f>BYPL_EOD!AK33+BYPL_EOD!AL33</f>
        <v>28</v>
      </c>
      <c r="K33">
        <f>MES_EOD!AK33+MES_EOD!AL33</f>
        <v>0</v>
      </c>
      <c r="L33">
        <f>NDMC_EOD!AK33+NDMC_EOD!AL33</f>
        <v>0</v>
      </c>
      <c r="M33">
        <f>TPDDL_EOD!AK33+TPDDL_EOD!AL33</f>
        <v>33</v>
      </c>
      <c r="N33">
        <f t="shared" si="0"/>
        <v>427.38</v>
      </c>
      <c r="O33" s="112">
        <f t="shared" si="1"/>
        <v>0</v>
      </c>
      <c r="P33">
        <v>366.38</v>
      </c>
      <c r="Q33">
        <v>28</v>
      </c>
      <c r="R33">
        <v>0</v>
      </c>
      <c r="S33">
        <v>0</v>
      </c>
      <c r="T33">
        <v>33</v>
      </c>
      <c r="U33" s="114">
        <f t="shared" si="2"/>
        <v>427.38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427.38</v>
      </c>
      <c r="E34">
        <f>BAWANA!AO34</f>
        <v>0</v>
      </c>
      <c r="F34">
        <f t="shared" si="4"/>
        <v>736</v>
      </c>
      <c r="G34">
        <f t="shared" si="5"/>
        <v>427.38</v>
      </c>
      <c r="H34" s="112"/>
      <c r="I34">
        <f>BRPL_EOD!AK34+BRPL_EOD!AL34</f>
        <v>366.38</v>
      </c>
      <c r="J34">
        <f>BYPL_EOD!AK34+BYPL_EOD!AL34</f>
        <v>28</v>
      </c>
      <c r="K34">
        <f>MES_EOD!AK34+MES_EOD!AL34</f>
        <v>0</v>
      </c>
      <c r="L34">
        <f>NDMC_EOD!AK34+NDMC_EOD!AL34</f>
        <v>0</v>
      </c>
      <c r="M34">
        <f>TPDDL_EOD!AK34+TPDDL_EOD!AL34</f>
        <v>33</v>
      </c>
      <c r="N34">
        <f t="shared" si="0"/>
        <v>427.38</v>
      </c>
      <c r="O34" s="112">
        <f t="shared" si="1"/>
        <v>0</v>
      </c>
      <c r="P34">
        <v>366.38</v>
      </c>
      <c r="Q34">
        <v>28</v>
      </c>
      <c r="R34">
        <v>0</v>
      </c>
      <c r="S34">
        <v>0</v>
      </c>
      <c r="T34">
        <v>33</v>
      </c>
      <c r="U34" s="114">
        <f t="shared" si="2"/>
        <v>427.38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427.38</v>
      </c>
      <c r="E35">
        <f>BAWANA!AO35</f>
        <v>0</v>
      </c>
      <c r="F35">
        <f t="shared" si="4"/>
        <v>736</v>
      </c>
      <c r="G35">
        <f t="shared" si="5"/>
        <v>427.38</v>
      </c>
      <c r="H35" s="112"/>
      <c r="I35">
        <f>BRPL_EOD!AK35+BRPL_EOD!AL35</f>
        <v>366.38</v>
      </c>
      <c r="J35">
        <f>BYPL_EOD!AK35+BYPL_EOD!AL35</f>
        <v>28</v>
      </c>
      <c r="K35">
        <f>MES_EOD!AK35+MES_EOD!AL35</f>
        <v>0</v>
      </c>
      <c r="L35">
        <f>NDMC_EOD!AK35+NDMC_EOD!AL35</f>
        <v>0</v>
      </c>
      <c r="M35">
        <f>TPDDL_EOD!AK35+TPDDL_EOD!AL35</f>
        <v>33</v>
      </c>
      <c r="N35">
        <f t="shared" si="0"/>
        <v>427.38</v>
      </c>
      <c r="O35" s="112">
        <f t="shared" si="1"/>
        <v>0</v>
      </c>
      <c r="P35">
        <v>366.38</v>
      </c>
      <c r="Q35">
        <v>28</v>
      </c>
      <c r="R35">
        <v>0</v>
      </c>
      <c r="S35">
        <v>0</v>
      </c>
      <c r="T35">
        <v>33</v>
      </c>
      <c r="U35" s="114">
        <f t="shared" si="2"/>
        <v>427.38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427.38</v>
      </c>
      <c r="E36">
        <f>BAWANA!AO36</f>
        <v>0</v>
      </c>
      <c r="F36">
        <f t="shared" si="4"/>
        <v>736</v>
      </c>
      <c r="G36">
        <f t="shared" si="5"/>
        <v>427.38</v>
      </c>
      <c r="H36" s="112"/>
      <c r="I36">
        <f>BRPL_EOD!AK36+BRPL_EOD!AL36</f>
        <v>366.38</v>
      </c>
      <c r="J36">
        <f>BYPL_EOD!AK36+BYPL_EOD!AL36</f>
        <v>28</v>
      </c>
      <c r="K36">
        <f>MES_EOD!AK36+MES_EOD!AL36</f>
        <v>0</v>
      </c>
      <c r="L36">
        <f>NDMC_EOD!AK36+NDMC_EOD!AL36</f>
        <v>0</v>
      </c>
      <c r="M36">
        <f>TPDDL_EOD!AK36+TPDDL_EOD!AL36</f>
        <v>33</v>
      </c>
      <c r="N36">
        <f t="shared" si="0"/>
        <v>427.38</v>
      </c>
      <c r="O36" s="112">
        <f t="shared" si="1"/>
        <v>0</v>
      </c>
      <c r="P36">
        <v>366.38</v>
      </c>
      <c r="Q36">
        <v>28</v>
      </c>
      <c r="R36">
        <v>0</v>
      </c>
      <c r="S36">
        <v>0</v>
      </c>
      <c r="T36">
        <v>33</v>
      </c>
      <c r="U36" s="114">
        <f t="shared" si="2"/>
        <v>427.38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427.38</v>
      </c>
      <c r="E37">
        <f>BAWANA!AO37</f>
        <v>0</v>
      </c>
      <c r="F37">
        <f t="shared" si="4"/>
        <v>736</v>
      </c>
      <c r="G37">
        <f t="shared" si="5"/>
        <v>427.38</v>
      </c>
      <c r="H37" s="112"/>
      <c r="I37">
        <f>BRPL_EOD!AK37+BRPL_EOD!AL37</f>
        <v>366.38</v>
      </c>
      <c r="J37">
        <f>BYPL_EOD!AK37+BYPL_EOD!AL37</f>
        <v>28</v>
      </c>
      <c r="K37">
        <f>MES_EOD!AK37+MES_EOD!AL37</f>
        <v>0</v>
      </c>
      <c r="L37">
        <f>NDMC_EOD!AK37+NDMC_EOD!AL37</f>
        <v>0</v>
      </c>
      <c r="M37">
        <f>TPDDL_EOD!AK37+TPDDL_EOD!AL37</f>
        <v>33</v>
      </c>
      <c r="N37">
        <f t="shared" si="0"/>
        <v>427.38</v>
      </c>
      <c r="O37" s="112">
        <f t="shared" si="1"/>
        <v>0</v>
      </c>
      <c r="P37">
        <v>366.38</v>
      </c>
      <c r="Q37">
        <v>28</v>
      </c>
      <c r="R37">
        <v>0</v>
      </c>
      <c r="S37">
        <v>0</v>
      </c>
      <c r="T37">
        <v>33</v>
      </c>
      <c r="U37" s="114">
        <f t="shared" si="2"/>
        <v>427.38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427.38</v>
      </c>
      <c r="E38">
        <f>BAWANA!AO38</f>
        <v>0</v>
      </c>
      <c r="F38">
        <f t="shared" si="4"/>
        <v>736</v>
      </c>
      <c r="G38">
        <f t="shared" si="5"/>
        <v>427.38</v>
      </c>
      <c r="H38" s="112"/>
      <c r="I38">
        <f>BRPL_EOD!AK38+BRPL_EOD!AL38</f>
        <v>366.38</v>
      </c>
      <c r="J38">
        <f>BYPL_EOD!AK38+BYPL_EOD!AL38</f>
        <v>28</v>
      </c>
      <c r="K38">
        <f>MES_EOD!AK38+MES_EOD!AL38</f>
        <v>0</v>
      </c>
      <c r="L38">
        <f>NDMC_EOD!AK38+NDMC_EOD!AL38</f>
        <v>0</v>
      </c>
      <c r="M38">
        <f>TPDDL_EOD!AK38+TPDDL_EOD!AL38</f>
        <v>33</v>
      </c>
      <c r="N38">
        <f t="shared" si="0"/>
        <v>427.38</v>
      </c>
      <c r="O38" s="112">
        <f t="shared" si="1"/>
        <v>0</v>
      </c>
      <c r="P38">
        <v>366.38</v>
      </c>
      <c r="Q38">
        <v>28</v>
      </c>
      <c r="R38">
        <v>0</v>
      </c>
      <c r="S38">
        <v>0</v>
      </c>
      <c r="T38">
        <v>33</v>
      </c>
      <c r="U38" s="114">
        <f t="shared" si="2"/>
        <v>427.38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421.15</v>
      </c>
      <c r="E39">
        <f>BAWANA!AO39</f>
        <v>0</v>
      </c>
      <c r="F39">
        <f t="shared" si="4"/>
        <v>720</v>
      </c>
      <c r="G39">
        <f t="shared" si="5"/>
        <v>421.15</v>
      </c>
      <c r="H39" s="112"/>
      <c r="I39">
        <f>BRPL_EOD!AK39+BRPL_EOD!AL39</f>
        <v>360.15</v>
      </c>
      <c r="J39">
        <f>BYPL_EOD!AK39+BYPL_EOD!AL39</f>
        <v>28</v>
      </c>
      <c r="K39">
        <f>MES_EOD!AK39+MES_EOD!AL39</f>
        <v>0</v>
      </c>
      <c r="L39">
        <f>NDMC_EOD!AK39+NDMC_EOD!AL39</f>
        <v>0</v>
      </c>
      <c r="M39">
        <f>TPDDL_EOD!AK39+TPDDL_EOD!AL39</f>
        <v>33</v>
      </c>
      <c r="N39">
        <f t="shared" si="0"/>
        <v>421.15</v>
      </c>
      <c r="O39" s="112">
        <f t="shared" si="1"/>
        <v>0</v>
      </c>
      <c r="P39">
        <v>360.15</v>
      </c>
      <c r="Q39">
        <v>28</v>
      </c>
      <c r="R39">
        <v>0</v>
      </c>
      <c r="S39">
        <v>0</v>
      </c>
      <c r="T39">
        <v>33</v>
      </c>
      <c r="U39" s="114">
        <f t="shared" si="2"/>
        <v>421.15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421.15</v>
      </c>
      <c r="E40">
        <f>BAWANA!AO40</f>
        <v>0</v>
      </c>
      <c r="F40">
        <f t="shared" si="4"/>
        <v>720</v>
      </c>
      <c r="G40">
        <f t="shared" si="5"/>
        <v>421.15</v>
      </c>
      <c r="H40" s="112"/>
      <c r="I40">
        <f>BRPL_EOD!AK40+BRPL_EOD!AL40</f>
        <v>360.15</v>
      </c>
      <c r="J40">
        <f>BYPL_EOD!AK40+BYPL_EOD!AL40</f>
        <v>28</v>
      </c>
      <c r="K40">
        <f>MES_EOD!AK40+MES_EOD!AL40</f>
        <v>0</v>
      </c>
      <c r="L40">
        <f>NDMC_EOD!AK40+NDMC_EOD!AL40</f>
        <v>0</v>
      </c>
      <c r="M40">
        <f>TPDDL_EOD!AK40+TPDDL_EOD!AL40</f>
        <v>33</v>
      </c>
      <c r="N40">
        <f t="shared" si="0"/>
        <v>421.15</v>
      </c>
      <c r="O40" s="112">
        <f t="shared" si="1"/>
        <v>0</v>
      </c>
      <c r="P40">
        <v>360.15</v>
      </c>
      <c r="Q40">
        <v>28</v>
      </c>
      <c r="R40">
        <v>0</v>
      </c>
      <c r="S40">
        <v>0</v>
      </c>
      <c r="T40">
        <v>33</v>
      </c>
      <c r="U40" s="114">
        <f t="shared" si="2"/>
        <v>421.15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421.15</v>
      </c>
      <c r="E41">
        <f>BAWANA!AO41</f>
        <v>0</v>
      </c>
      <c r="F41">
        <f t="shared" si="4"/>
        <v>720</v>
      </c>
      <c r="G41">
        <f t="shared" si="5"/>
        <v>421.15</v>
      </c>
      <c r="H41" s="112"/>
      <c r="I41">
        <f>BRPL_EOD!AK41+BRPL_EOD!AL41</f>
        <v>360.15</v>
      </c>
      <c r="J41">
        <f>BYPL_EOD!AK41+BYPL_EOD!AL41</f>
        <v>28</v>
      </c>
      <c r="K41">
        <f>MES_EOD!AK41+MES_EOD!AL41</f>
        <v>0</v>
      </c>
      <c r="L41">
        <f>NDMC_EOD!AK41+NDMC_EOD!AL41</f>
        <v>0</v>
      </c>
      <c r="M41">
        <f>TPDDL_EOD!AK41+TPDDL_EOD!AL41</f>
        <v>33</v>
      </c>
      <c r="N41">
        <f t="shared" si="0"/>
        <v>421.15</v>
      </c>
      <c r="O41" s="112">
        <f t="shared" si="1"/>
        <v>0</v>
      </c>
      <c r="P41">
        <v>360.15</v>
      </c>
      <c r="Q41">
        <v>28</v>
      </c>
      <c r="R41">
        <v>0</v>
      </c>
      <c r="S41">
        <v>0</v>
      </c>
      <c r="T41">
        <v>33</v>
      </c>
      <c r="U41" s="114">
        <f t="shared" si="2"/>
        <v>421.15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421.15</v>
      </c>
      <c r="E42">
        <f>BAWANA!AO42</f>
        <v>0</v>
      </c>
      <c r="F42">
        <f t="shared" si="4"/>
        <v>720</v>
      </c>
      <c r="G42">
        <f t="shared" si="5"/>
        <v>421.15</v>
      </c>
      <c r="H42" s="112"/>
      <c r="I42">
        <f>BRPL_EOD!AK42+BRPL_EOD!AL42</f>
        <v>360.15</v>
      </c>
      <c r="J42">
        <f>BYPL_EOD!AK42+BYPL_EOD!AL42</f>
        <v>28</v>
      </c>
      <c r="K42">
        <f>MES_EOD!AK42+MES_EOD!AL42</f>
        <v>0</v>
      </c>
      <c r="L42">
        <f>NDMC_EOD!AK42+NDMC_EOD!AL42</f>
        <v>0</v>
      </c>
      <c r="M42">
        <f>TPDDL_EOD!AK42+TPDDL_EOD!AL42</f>
        <v>33</v>
      </c>
      <c r="N42">
        <f t="shared" si="0"/>
        <v>421.15</v>
      </c>
      <c r="O42" s="112">
        <f t="shared" si="1"/>
        <v>0</v>
      </c>
      <c r="P42">
        <v>360.15</v>
      </c>
      <c r="Q42">
        <v>28</v>
      </c>
      <c r="R42">
        <v>0</v>
      </c>
      <c r="S42">
        <v>0</v>
      </c>
      <c r="T42">
        <v>33</v>
      </c>
      <c r="U42" s="114">
        <f t="shared" si="2"/>
        <v>421.15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421.15</v>
      </c>
      <c r="E43">
        <f>BAWANA!AO43</f>
        <v>0</v>
      </c>
      <c r="F43">
        <f t="shared" si="4"/>
        <v>720</v>
      </c>
      <c r="G43">
        <f t="shared" si="5"/>
        <v>421.15</v>
      </c>
      <c r="H43" s="112"/>
      <c r="I43">
        <f>BRPL_EOD!AK43+BRPL_EOD!AL43</f>
        <v>360.15</v>
      </c>
      <c r="J43">
        <f>BYPL_EOD!AK43+BYPL_EOD!AL43</f>
        <v>28</v>
      </c>
      <c r="K43">
        <f>MES_EOD!AK43+MES_EOD!AL43</f>
        <v>0</v>
      </c>
      <c r="L43">
        <f>NDMC_EOD!AK43+NDMC_EOD!AL43</f>
        <v>0</v>
      </c>
      <c r="M43">
        <f>TPDDL_EOD!AK43+TPDDL_EOD!AL43</f>
        <v>33</v>
      </c>
      <c r="N43">
        <f t="shared" si="0"/>
        <v>421.15</v>
      </c>
      <c r="O43" s="112">
        <f t="shared" si="1"/>
        <v>0</v>
      </c>
      <c r="P43">
        <v>360.15</v>
      </c>
      <c r="Q43">
        <v>28</v>
      </c>
      <c r="R43">
        <v>0</v>
      </c>
      <c r="S43">
        <v>0</v>
      </c>
      <c r="T43">
        <v>33</v>
      </c>
      <c r="U43" s="114">
        <f t="shared" si="2"/>
        <v>421.15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421.15</v>
      </c>
      <c r="E44">
        <f>BAWANA!AO44</f>
        <v>0</v>
      </c>
      <c r="F44">
        <f t="shared" si="4"/>
        <v>720</v>
      </c>
      <c r="G44">
        <f t="shared" si="5"/>
        <v>421.15</v>
      </c>
      <c r="H44" s="112"/>
      <c r="I44">
        <f>BRPL_EOD!AK44+BRPL_EOD!AL44</f>
        <v>360.15</v>
      </c>
      <c r="J44">
        <f>BYPL_EOD!AK44+BYPL_EOD!AL44</f>
        <v>28</v>
      </c>
      <c r="K44">
        <f>MES_EOD!AK44+MES_EOD!AL44</f>
        <v>0</v>
      </c>
      <c r="L44">
        <f>NDMC_EOD!AK44+NDMC_EOD!AL44</f>
        <v>0</v>
      </c>
      <c r="M44">
        <f>TPDDL_EOD!AK44+TPDDL_EOD!AL44</f>
        <v>33</v>
      </c>
      <c r="N44">
        <f t="shared" si="0"/>
        <v>421.15</v>
      </c>
      <c r="O44" s="112">
        <f t="shared" si="1"/>
        <v>0</v>
      </c>
      <c r="P44">
        <v>360.15</v>
      </c>
      <c r="Q44">
        <v>28</v>
      </c>
      <c r="R44">
        <v>0</v>
      </c>
      <c r="S44">
        <v>0</v>
      </c>
      <c r="T44">
        <v>33</v>
      </c>
      <c r="U44" s="114">
        <f t="shared" si="2"/>
        <v>421.15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421.15</v>
      </c>
      <c r="E45">
        <f>BAWANA!AO45</f>
        <v>0</v>
      </c>
      <c r="F45">
        <f t="shared" si="4"/>
        <v>720</v>
      </c>
      <c r="G45">
        <f t="shared" si="5"/>
        <v>421.15</v>
      </c>
      <c r="H45" s="112"/>
      <c r="I45">
        <f>BRPL_EOD!AK45+BRPL_EOD!AL45</f>
        <v>360.15</v>
      </c>
      <c r="J45">
        <f>BYPL_EOD!AK45+BYPL_EOD!AL45</f>
        <v>28</v>
      </c>
      <c r="K45">
        <f>MES_EOD!AK45+MES_EOD!AL45</f>
        <v>0</v>
      </c>
      <c r="L45">
        <f>NDMC_EOD!AK45+NDMC_EOD!AL45</f>
        <v>0</v>
      </c>
      <c r="M45">
        <f>TPDDL_EOD!AK45+TPDDL_EOD!AL45</f>
        <v>33</v>
      </c>
      <c r="N45">
        <f t="shared" si="0"/>
        <v>421.15</v>
      </c>
      <c r="O45" s="112">
        <f t="shared" si="1"/>
        <v>0</v>
      </c>
      <c r="P45">
        <v>360.15</v>
      </c>
      <c r="Q45">
        <v>28</v>
      </c>
      <c r="R45">
        <v>0</v>
      </c>
      <c r="S45">
        <v>0</v>
      </c>
      <c r="T45">
        <v>33</v>
      </c>
      <c r="U45" s="114">
        <f t="shared" si="2"/>
        <v>421.15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421.15</v>
      </c>
      <c r="E46">
        <f>BAWANA!AO46</f>
        <v>0</v>
      </c>
      <c r="F46">
        <f t="shared" si="4"/>
        <v>720</v>
      </c>
      <c r="G46">
        <f t="shared" si="5"/>
        <v>421.15</v>
      </c>
      <c r="H46" s="112"/>
      <c r="I46">
        <f>BRPL_EOD!AK46+BRPL_EOD!AL46</f>
        <v>360.15</v>
      </c>
      <c r="J46">
        <f>BYPL_EOD!AK46+BYPL_EOD!AL46</f>
        <v>28</v>
      </c>
      <c r="K46">
        <f>MES_EOD!AK46+MES_EOD!AL46</f>
        <v>0</v>
      </c>
      <c r="L46">
        <f>NDMC_EOD!AK46+NDMC_EOD!AL46</f>
        <v>0</v>
      </c>
      <c r="M46">
        <f>TPDDL_EOD!AK46+TPDDL_EOD!AL46</f>
        <v>33</v>
      </c>
      <c r="N46">
        <f t="shared" si="0"/>
        <v>421.15</v>
      </c>
      <c r="O46" s="112">
        <f t="shared" si="1"/>
        <v>0</v>
      </c>
      <c r="P46">
        <v>360.15</v>
      </c>
      <c r="Q46">
        <v>28</v>
      </c>
      <c r="R46">
        <v>0</v>
      </c>
      <c r="S46">
        <v>0</v>
      </c>
      <c r="T46">
        <v>33</v>
      </c>
      <c r="U46" s="114">
        <f t="shared" si="2"/>
        <v>421.15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421.15</v>
      </c>
      <c r="E47">
        <f>BAWANA!AO47</f>
        <v>0</v>
      </c>
      <c r="F47">
        <f t="shared" si="4"/>
        <v>720</v>
      </c>
      <c r="G47">
        <f t="shared" si="5"/>
        <v>421.15</v>
      </c>
      <c r="H47" s="112"/>
      <c r="I47">
        <f>BRPL_EOD!AK47+BRPL_EOD!AL47</f>
        <v>360.15</v>
      </c>
      <c r="J47">
        <f>BYPL_EOD!AK47+BYPL_EOD!AL47</f>
        <v>28</v>
      </c>
      <c r="K47">
        <f>MES_EOD!AK47+MES_EOD!AL47</f>
        <v>0</v>
      </c>
      <c r="L47">
        <f>NDMC_EOD!AK47+NDMC_EOD!AL47</f>
        <v>0</v>
      </c>
      <c r="M47">
        <f>TPDDL_EOD!AK47+TPDDL_EOD!AL47</f>
        <v>33</v>
      </c>
      <c r="N47">
        <f t="shared" si="0"/>
        <v>421.15</v>
      </c>
      <c r="O47" s="112">
        <f t="shared" si="1"/>
        <v>0</v>
      </c>
      <c r="P47">
        <v>360.15</v>
      </c>
      <c r="Q47">
        <v>28</v>
      </c>
      <c r="R47">
        <v>0</v>
      </c>
      <c r="S47">
        <v>0</v>
      </c>
      <c r="T47">
        <v>33</v>
      </c>
      <c r="U47" s="114">
        <f t="shared" si="2"/>
        <v>421.15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421.15</v>
      </c>
      <c r="E48">
        <f>BAWANA!AO48</f>
        <v>0</v>
      </c>
      <c r="F48">
        <f t="shared" si="4"/>
        <v>720</v>
      </c>
      <c r="G48">
        <f t="shared" si="5"/>
        <v>421.15</v>
      </c>
      <c r="H48" s="112"/>
      <c r="I48">
        <f>BRPL_EOD!AK48+BRPL_EOD!AL48</f>
        <v>360.15</v>
      </c>
      <c r="J48">
        <f>BYPL_EOD!AK48+BYPL_EOD!AL48</f>
        <v>28</v>
      </c>
      <c r="K48">
        <f>MES_EOD!AK48+MES_EOD!AL48</f>
        <v>0</v>
      </c>
      <c r="L48">
        <f>NDMC_EOD!AK48+NDMC_EOD!AL48</f>
        <v>0</v>
      </c>
      <c r="M48">
        <f>TPDDL_EOD!AK48+TPDDL_EOD!AL48</f>
        <v>33</v>
      </c>
      <c r="N48">
        <f t="shared" si="0"/>
        <v>421.15</v>
      </c>
      <c r="O48" s="112">
        <f t="shared" si="1"/>
        <v>0</v>
      </c>
      <c r="P48">
        <v>360.15</v>
      </c>
      <c r="Q48">
        <v>28</v>
      </c>
      <c r="R48">
        <v>0</v>
      </c>
      <c r="S48">
        <v>0</v>
      </c>
      <c r="T48">
        <v>33</v>
      </c>
      <c r="U48" s="114">
        <f t="shared" si="2"/>
        <v>421.15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421.15</v>
      </c>
      <c r="E49">
        <f>BAWANA!AO49</f>
        <v>0</v>
      </c>
      <c r="F49">
        <f t="shared" si="4"/>
        <v>720</v>
      </c>
      <c r="G49">
        <f t="shared" si="5"/>
        <v>421.15</v>
      </c>
      <c r="H49" s="112"/>
      <c r="I49">
        <f>BRPL_EOD!AK49+BRPL_EOD!AL49</f>
        <v>360.15</v>
      </c>
      <c r="J49">
        <f>BYPL_EOD!AK49+BYPL_EOD!AL49</f>
        <v>28</v>
      </c>
      <c r="K49">
        <f>MES_EOD!AK49+MES_EOD!AL49</f>
        <v>0</v>
      </c>
      <c r="L49">
        <f>NDMC_EOD!AK49+NDMC_EOD!AL49</f>
        <v>0</v>
      </c>
      <c r="M49">
        <f>TPDDL_EOD!AK49+TPDDL_EOD!AL49</f>
        <v>33</v>
      </c>
      <c r="N49">
        <f t="shared" si="0"/>
        <v>421.15</v>
      </c>
      <c r="O49" s="112">
        <f t="shared" si="1"/>
        <v>0</v>
      </c>
      <c r="P49">
        <v>360.15</v>
      </c>
      <c r="Q49">
        <v>28</v>
      </c>
      <c r="R49">
        <v>0</v>
      </c>
      <c r="S49">
        <v>0</v>
      </c>
      <c r="T49">
        <v>33</v>
      </c>
      <c r="U49" s="114">
        <f t="shared" si="2"/>
        <v>421.15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421.15</v>
      </c>
      <c r="E50">
        <f>BAWANA!AO50</f>
        <v>0</v>
      </c>
      <c r="F50">
        <f t="shared" si="4"/>
        <v>720</v>
      </c>
      <c r="G50">
        <f t="shared" si="5"/>
        <v>421.15</v>
      </c>
      <c r="H50" s="112"/>
      <c r="I50">
        <f>BRPL_EOD!AK50+BRPL_EOD!AL50</f>
        <v>360.15</v>
      </c>
      <c r="J50">
        <f>BYPL_EOD!AK50+BYPL_EOD!AL50</f>
        <v>28</v>
      </c>
      <c r="K50">
        <f>MES_EOD!AK50+MES_EOD!AL50</f>
        <v>0</v>
      </c>
      <c r="L50">
        <f>NDMC_EOD!AK50+NDMC_EOD!AL50</f>
        <v>0</v>
      </c>
      <c r="M50">
        <f>TPDDL_EOD!AK50+TPDDL_EOD!AL50</f>
        <v>33</v>
      </c>
      <c r="N50">
        <f t="shared" si="0"/>
        <v>421.15</v>
      </c>
      <c r="O50" s="112">
        <f t="shared" si="1"/>
        <v>0</v>
      </c>
      <c r="P50">
        <v>360.15</v>
      </c>
      <c r="Q50">
        <v>28</v>
      </c>
      <c r="R50">
        <v>0</v>
      </c>
      <c r="S50">
        <v>0</v>
      </c>
      <c r="T50">
        <v>33</v>
      </c>
      <c r="U50" s="114">
        <f t="shared" si="2"/>
        <v>421.15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421.15</v>
      </c>
      <c r="E51">
        <f>BAWANA!AO51</f>
        <v>0</v>
      </c>
      <c r="F51">
        <f t="shared" si="4"/>
        <v>720</v>
      </c>
      <c r="G51">
        <f t="shared" si="5"/>
        <v>421.15</v>
      </c>
      <c r="H51" s="112"/>
      <c r="I51">
        <f>BRPL_EOD!AK51+BRPL_EOD!AL51</f>
        <v>360.15</v>
      </c>
      <c r="J51">
        <f>BYPL_EOD!AK51+BYPL_EOD!AL51</f>
        <v>28</v>
      </c>
      <c r="K51">
        <f>MES_EOD!AK51+MES_EOD!AL51</f>
        <v>0</v>
      </c>
      <c r="L51">
        <f>NDMC_EOD!AK51+NDMC_EOD!AL51</f>
        <v>0</v>
      </c>
      <c r="M51">
        <f>TPDDL_EOD!AK51+TPDDL_EOD!AL51</f>
        <v>33</v>
      </c>
      <c r="N51">
        <f t="shared" si="0"/>
        <v>421.15</v>
      </c>
      <c r="O51" s="112">
        <f t="shared" si="1"/>
        <v>0</v>
      </c>
      <c r="P51">
        <v>360.15</v>
      </c>
      <c r="Q51">
        <v>28</v>
      </c>
      <c r="R51">
        <v>0</v>
      </c>
      <c r="S51">
        <v>0</v>
      </c>
      <c r="T51">
        <v>33</v>
      </c>
      <c r="U51" s="114">
        <f t="shared" si="2"/>
        <v>421.15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421.15</v>
      </c>
      <c r="E52">
        <f>BAWANA!AO52</f>
        <v>0</v>
      </c>
      <c r="F52">
        <f t="shared" si="4"/>
        <v>720</v>
      </c>
      <c r="G52">
        <f t="shared" si="5"/>
        <v>421.15</v>
      </c>
      <c r="H52" s="112"/>
      <c r="I52">
        <f>BRPL_EOD!AK52+BRPL_EOD!AL52</f>
        <v>360.15</v>
      </c>
      <c r="J52">
        <f>BYPL_EOD!AK52+BYPL_EOD!AL52</f>
        <v>28</v>
      </c>
      <c r="K52">
        <f>MES_EOD!AK52+MES_EOD!AL52</f>
        <v>0</v>
      </c>
      <c r="L52">
        <f>NDMC_EOD!AK52+NDMC_EOD!AL52</f>
        <v>0</v>
      </c>
      <c r="M52">
        <f>TPDDL_EOD!AK52+TPDDL_EOD!AL52</f>
        <v>33</v>
      </c>
      <c r="N52">
        <f t="shared" si="0"/>
        <v>421.15</v>
      </c>
      <c r="O52" s="112">
        <f t="shared" si="1"/>
        <v>0</v>
      </c>
      <c r="P52">
        <v>360.15</v>
      </c>
      <c r="Q52">
        <v>28</v>
      </c>
      <c r="R52">
        <v>0</v>
      </c>
      <c r="S52">
        <v>0</v>
      </c>
      <c r="T52">
        <v>33</v>
      </c>
      <c r="U52" s="114">
        <f t="shared" si="2"/>
        <v>421.15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421.15</v>
      </c>
      <c r="E53">
        <f>BAWANA!AO53</f>
        <v>0</v>
      </c>
      <c r="F53">
        <f t="shared" si="4"/>
        <v>720</v>
      </c>
      <c r="G53">
        <f t="shared" si="5"/>
        <v>421.15</v>
      </c>
      <c r="H53" s="112"/>
      <c r="I53">
        <f>BRPL_EOD!AK53+BRPL_EOD!AL53</f>
        <v>360.15</v>
      </c>
      <c r="J53">
        <f>BYPL_EOD!AK53+BYPL_EOD!AL53</f>
        <v>28</v>
      </c>
      <c r="K53">
        <f>MES_EOD!AK53+MES_EOD!AL53</f>
        <v>0</v>
      </c>
      <c r="L53">
        <f>NDMC_EOD!AK53+NDMC_EOD!AL53</f>
        <v>0</v>
      </c>
      <c r="M53">
        <f>TPDDL_EOD!AK53+TPDDL_EOD!AL53</f>
        <v>33</v>
      </c>
      <c r="N53">
        <f t="shared" si="0"/>
        <v>421.15</v>
      </c>
      <c r="O53" s="112">
        <f t="shared" si="1"/>
        <v>0</v>
      </c>
      <c r="P53">
        <v>360.15</v>
      </c>
      <c r="Q53">
        <v>28</v>
      </c>
      <c r="R53">
        <v>0</v>
      </c>
      <c r="S53">
        <v>0</v>
      </c>
      <c r="T53">
        <v>33</v>
      </c>
      <c r="U53" s="114">
        <f t="shared" si="2"/>
        <v>421.15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421.15</v>
      </c>
      <c r="E54">
        <f>BAWANA!AO54</f>
        <v>0</v>
      </c>
      <c r="F54">
        <f t="shared" si="4"/>
        <v>720</v>
      </c>
      <c r="G54">
        <f t="shared" si="5"/>
        <v>421.15</v>
      </c>
      <c r="H54" s="112"/>
      <c r="I54">
        <f>BRPL_EOD!AK54+BRPL_EOD!AL54</f>
        <v>360.15</v>
      </c>
      <c r="J54">
        <f>BYPL_EOD!AK54+BYPL_EOD!AL54</f>
        <v>28</v>
      </c>
      <c r="K54">
        <f>MES_EOD!AK54+MES_EOD!AL54</f>
        <v>0</v>
      </c>
      <c r="L54">
        <f>NDMC_EOD!AK54+NDMC_EOD!AL54</f>
        <v>0</v>
      </c>
      <c r="M54">
        <f>TPDDL_EOD!AK54+TPDDL_EOD!AL54</f>
        <v>33</v>
      </c>
      <c r="N54">
        <f t="shared" si="0"/>
        <v>421.15</v>
      </c>
      <c r="O54" s="112">
        <f t="shared" si="1"/>
        <v>0</v>
      </c>
      <c r="P54">
        <v>360.15</v>
      </c>
      <c r="Q54">
        <v>28</v>
      </c>
      <c r="R54">
        <v>0</v>
      </c>
      <c r="S54">
        <v>0</v>
      </c>
      <c r="T54">
        <v>33</v>
      </c>
      <c r="U54" s="114">
        <f t="shared" si="2"/>
        <v>421.15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421.15</v>
      </c>
      <c r="E55">
        <f>BAWANA!AO55</f>
        <v>0</v>
      </c>
      <c r="F55">
        <f t="shared" si="4"/>
        <v>720</v>
      </c>
      <c r="G55">
        <f t="shared" si="5"/>
        <v>421.15</v>
      </c>
      <c r="H55" s="112"/>
      <c r="I55">
        <f>BRPL_EOD!AK55+BRPL_EOD!AL55</f>
        <v>360.15</v>
      </c>
      <c r="J55">
        <f>BYPL_EOD!AK55+BYPL_EOD!AL55</f>
        <v>28</v>
      </c>
      <c r="K55">
        <f>MES_EOD!AK55+MES_EOD!AL55</f>
        <v>0</v>
      </c>
      <c r="L55">
        <f>NDMC_EOD!AK55+NDMC_EOD!AL55</f>
        <v>0</v>
      </c>
      <c r="M55">
        <f>TPDDL_EOD!AK55+TPDDL_EOD!AL55</f>
        <v>33</v>
      </c>
      <c r="N55">
        <f t="shared" si="0"/>
        <v>421.15</v>
      </c>
      <c r="O55" s="112">
        <f t="shared" si="1"/>
        <v>0</v>
      </c>
      <c r="P55">
        <v>360.15</v>
      </c>
      <c r="Q55">
        <v>28</v>
      </c>
      <c r="R55">
        <v>0</v>
      </c>
      <c r="S55">
        <v>0</v>
      </c>
      <c r="T55">
        <v>33</v>
      </c>
      <c r="U55" s="114">
        <f t="shared" si="2"/>
        <v>421.15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421.15</v>
      </c>
      <c r="E56">
        <f>BAWANA!AO56</f>
        <v>0</v>
      </c>
      <c r="F56">
        <f t="shared" si="4"/>
        <v>720</v>
      </c>
      <c r="G56">
        <f t="shared" si="5"/>
        <v>421.15</v>
      </c>
      <c r="H56" s="112"/>
      <c r="I56">
        <f>BRPL_EOD!AK56+BRPL_EOD!AL56</f>
        <v>360.15</v>
      </c>
      <c r="J56">
        <f>BYPL_EOD!AK56+BYPL_EOD!AL56</f>
        <v>28</v>
      </c>
      <c r="K56">
        <f>MES_EOD!AK56+MES_EOD!AL56</f>
        <v>0</v>
      </c>
      <c r="L56">
        <f>NDMC_EOD!AK56+NDMC_EOD!AL56</f>
        <v>0</v>
      </c>
      <c r="M56">
        <f>TPDDL_EOD!AK56+TPDDL_EOD!AL56</f>
        <v>33</v>
      </c>
      <c r="N56">
        <f t="shared" si="0"/>
        <v>421.15</v>
      </c>
      <c r="O56" s="112">
        <f t="shared" si="1"/>
        <v>0</v>
      </c>
      <c r="P56">
        <v>360.15</v>
      </c>
      <c r="Q56">
        <v>28</v>
      </c>
      <c r="R56">
        <v>0</v>
      </c>
      <c r="S56">
        <v>0</v>
      </c>
      <c r="T56">
        <v>33</v>
      </c>
      <c r="U56" s="114">
        <f t="shared" si="2"/>
        <v>421.15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421.15</v>
      </c>
      <c r="E57">
        <f>BAWANA!AO57</f>
        <v>0</v>
      </c>
      <c r="F57">
        <f t="shared" si="4"/>
        <v>720</v>
      </c>
      <c r="G57">
        <f t="shared" si="5"/>
        <v>421.15</v>
      </c>
      <c r="H57" s="112"/>
      <c r="I57">
        <f>BRPL_EOD!AK57+BRPL_EOD!AL57</f>
        <v>360.15</v>
      </c>
      <c r="J57">
        <f>BYPL_EOD!AK57+BYPL_EOD!AL57</f>
        <v>28</v>
      </c>
      <c r="K57">
        <f>MES_EOD!AK57+MES_EOD!AL57</f>
        <v>0</v>
      </c>
      <c r="L57">
        <f>NDMC_EOD!AK57+NDMC_EOD!AL57</f>
        <v>0</v>
      </c>
      <c r="M57">
        <f>TPDDL_EOD!AK57+TPDDL_EOD!AL57</f>
        <v>33</v>
      </c>
      <c r="N57">
        <f t="shared" si="0"/>
        <v>421.15</v>
      </c>
      <c r="O57" s="112">
        <f t="shared" si="1"/>
        <v>0</v>
      </c>
      <c r="P57">
        <v>360.15</v>
      </c>
      <c r="Q57">
        <v>28</v>
      </c>
      <c r="R57">
        <v>0</v>
      </c>
      <c r="S57">
        <v>0</v>
      </c>
      <c r="T57">
        <v>33</v>
      </c>
      <c r="U57" s="114">
        <f t="shared" si="2"/>
        <v>421.15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421.15</v>
      </c>
      <c r="E58">
        <f>BAWANA!AO58</f>
        <v>0</v>
      </c>
      <c r="F58">
        <f t="shared" si="4"/>
        <v>720</v>
      </c>
      <c r="G58">
        <f t="shared" si="5"/>
        <v>421.15</v>
      </c>
      <c r="H58" s="112"/>
      <c r="I58">
        <f>BRPL_EOD!AK58+BRPL_EOD!AL58</f>
        <v>360.15</v>
      </c>
      <c r="J58">
        <f>BYPL_EOD!AK58+BYPL_EOD!AL58</f>
        <v>28</v>
      </c>
      <c r="K58">
        <f>MES_EOD!AK58+MES_EOD!AL58</f>
        <v>0</v>
      </c>
      <c r="L58">
        <f>NDMC_EOD!AK58+NDMC_EOD!AL58</f>
        <v>0</v>
      </c>
      <c r="M58">
        <f>TPDDL_EOD!AK58+TPDDL_EOD!AL58</f>
        <v>33</v>
      </c>
      <c r="N58">
        <f t="shared" si="0"/>
        <v>421.15</v>
      </c>
      <c r="O58" s="112">
        <f t="shared" si="1"/>
        <v>0</v>
      </c>
      <c r="P58">
        <v>360.15</v>
      </c>
      <c r="Q58">
        <v>28</v>
      </c>
      <c r="R58">
        <v>0</v>
      </c>
      <c r="S58">
        <v>0</v>
      </c>
      <c r="T58">
        <v>33</v>
      </c>
      <c r="U58" s="114">
        <f t="shared" si="2"/>
        <v>421.15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421.15</v>
      </c>
      <c r="E59">
        <f>BAWANA!AO59</f>
        <v>0</v>
      </c>
      <c r="F59">
        <f t="shared" si="4"/>
        <v>720</v>
      </c>
      <c r="G59">
        <f t="shared" si="5"/>
        <v>421.15</v>
      </c>
      <c r="H59" s="112"/>
      <c r="I59">
        <f>BRPL_EOD!AK59+BRPL_EOD!AL59</f>
        <v>360.15</v>
      </c>
      <c r="J59">
        <f>BYPL_EOD!AK59+BYPL_EOD!AL59</f>
        <v>28</v>
      </c>
      <c r="K59">
        <f>MES_EOD!AK59+MES_EOD!AL59</f>
        <v>0</v>
      </c>
      <c r="L59">
        <f>NDMC_EOD!AK59+NDMC_EOD!AL59</f>
        <v>0</v>
      </c>
      <c r="M59">
        <f>TPDDL_EOD!AK59+TPDDL_EOD!AL59</f>
        <v>33</v>
      </c>
      <c r="N59">
        <f t="shared" si="0"/>
        <v>421.15</v>
      </c>
      <c r="O59" s="112">
        <f t="shared" si="1"/>
        <v>0</v>
      </c>
      <c r="P59">
        <v>360.15</v>
      </c>
      <c r="Q59">
        <v>28</v>
      </c>
      <c r="R59">
        <v>0</v>
      </c>
      <c r="S59">
        <v>0</v>
      </c>
      <c r="T59">
        <v>33</v>
      </c>
      <c r="U59" s="114">
        <f t="shared" si="2"/>
        <v>421.15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421.15</v>
      </c>
      <c r="E60">
        <f>BAWANA!AO60</f>
        <v>0</v>
      </c>
      <c r="F60">
        <f t="shared" si="4"/>
        <v>720</v>
      </c>
      <c r="G60">
        <f t="shared" si="5"/>
        <v>421.15</v>
      </c>
      <c r="H60" s="112"/>
      <c r="I60">
        <f>BRPL_EOD!AK60+BRPL_EOD!AL60</f>
        <v>360.15</v>
      </c>
      <c r="J60">
        <f>BYPL_EOD!AK60+BYPL_EOD!AL60</f>
        <v>28</v>
      </c>
      <c r="K60">
        <f>MES_EOD!AK60+MES_EOD!AL60</f>
        <v>0</v>
      </c>
      <c r="L60">
        <f>NDMC_EOD!AK60+NDMC_EOD!AL60</f>
        <v>0</v>
      </c>
      <c r="M60">
        <f>TPDDL_EOD!AK60+TPDDL_EOD!AL60</f>
        <v>33</v>
      </c>
      <c r="N60">
        <f t="shared" si="0"/>
        <v>421.15</v>
      </c>
      <c r="O60" s="112">
        <f t="shared" si="1"/>
        <v>0</v>
      </c>
      <c r="P60">
        <v>360.15</v>
      </c>
      <c r="Q60">
        <v>28</v>
      </c>
      <c r="R60">
        <v>0</v>
      </c>
      <c r="S60">
        <v>0</v>
      </c>
      <c r="T60">
        <v>33</v>
      </c>
      <c r="U60" s="114">
        <f t="shared" si="2"/>
        <v>421.15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421.15</v>
      </c>
      <c r="E61">
        <f>BAWANA!AO61</f>
        <v>0</v>
      </c>
      <c r="F61">
        <f t="shared" si="4"/>
        <v>720</v>
      </c>
      <c r="G61">
        <f t="shared" si="5"/>
        <v>421.15</v>
      </c>
      <c r="H61" s="112"/>
      <c r="I61">
        <f>BRPL_EOD!AK61+BRPL_EOD!AL61</f>
        <v>360.15</v>
      </c>
      <c r="J61">
        <f>BYPL_EOD!AK61+BYPL_EOD!AL61</f>
        <v>28</v>
      </c>
      <c r="K61">
        <f>MES_EOD!AK61+MES_EOD!AL61</f>
        <v>0</v>
      </c>
      <c r="L61">
        <f>NDMC_EOD!AK61+NDMC_EOD!AL61</f>
        <v>0</v>
      </c>
      <c r="M61">
        <f>TPDDL_EOD!AK61+TPDDL_EOD!AL61</f>
        <v>33</v>
      </c>
      <c r="N61">
        <f t="shared" si="0"/>
        <v>421.15</v>
      </c>
      <c r="O61" s="112">
        <f t="shared" si="1"/>
        <v>0</v>
      </c>
      <c r="P61">
        <v>360.15</v>
      </c>
      <c r="Q61">
        <v>28</v>
      </c>
      <c r="R61">
        <v>0</v>
      </c>
      <c r="S61">
        <v>0</v>
      </c>
      <c r="T61">
        <v>33</v>
      </c>
      <c r="U61" s="114">
        <f t="shared" si="2"/>
        <v>421.15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421.15</v>
      </c>
      <c r="E62">
        <f>BAWANA!AO62</f>
        <v>0</v>
      </c>
      <c r="F62">
        <f t="shared" si="4"/>
        <v>720</v>
      </c>
      <c r="G62">
        <f t="shared" si="5"/>
        <v>421.15</v>
      </c>
      <c r="H62" s="112"/>
      <c r="I62">
        <f>BRPL_EOD!AK62+BRPL_EOD!AL62</f>
        <v>360.15</v>
      </c>
      <c r="J62">
        <f>BYPL_EOD!AK62+BYPL_EOD!AL62</f>
        <v>28</v>
      </c>
      <c r="K62">
        <f>MES_EOD!AK62+MES_EOD!AL62</f>
        <v>0</v>
      </c>
      <c r="L62">
        <f>NDMC_EOD!AK62+NDMC_EOD!AL62</f>
        <v>0</v>
      </c>
      <c r="M62">
        <f>TPDDL_EOD!AK62+TPDDL_EOD!AL62</f>
        <v>33</v>
      </c>
      <c r="N62">
        <f t="shared" si="0"/>
        <v>421.15</v>
      </c>
      <c r="O62" s="112">
        <f t="shared" si="1"/>
        <v>0</v>
      </c>
      <c r="P62">
        <v>360.15</v>
      </c>
      <c r="Q62">
        <v>28</v>
      </c>
      <c r="R62">
        <v>0</v>
      </c>
      <c r="S62">
        <v>0</v>
      </c>
      <c r="T62">
        <v>33</v>
      </c>
      <c r="U62" s="114">
        <f t="shared" si="2"/>
        <v>421.15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421.15</v>
      </c>
      <c r="E63">
        <f>BAWANA!AO63</f>
        <v>0</v>
      </c>
      <c r="F63">
        <f t="shared" si="4"/>
        <v>720</v>
      </c>
      <c r="G63">
        <f t="shared" si="5"/>
        <v>421.15</v>
      </c>
      <c r="H63" s="112"/>
      <c r="I63">
        <f>BRPL_EOD!AK63+BRPL_EOD!AL63</f>
        <v>360.15</v>
      </c>
      <c r="J63">
        <f>BYPL_EOD!AK63+BYPL_EOD!AL63</f>
        <v>28</v>
      </c>
      <c r="K63">
        <f>MES_EOD!AK63+MES_EOD!AL63</f>
        <v>0</v>
      </c>
      <c r="L63">
        <f>NDMC_EOD!AK63+NDMC_EOD!AL63</f>
        <v>0</v>
      </c>
      <c r="M63">
        <f>TPDDL_EOD!AK63+TPDDL_EOD!AL63</f>
        <v>33</v>
      </c>
      <c r="N63">
        <f t="shared" si="0"/>
        <v>421.15</v>
      </c>
      <c r="O63" s="112">
        <f t="shared" si="1"/>
        <v>0</v>
      </c>
      <c r="P63">
        <v>360.15</v>
      </c>
      <c r="Q63">
        <v>28</v>
      </c>
      <c r="R63">
        <v>0</v>
      </c>
      <c r="S63">
        <v>0</v>
      </c>
      <c r="T63">
        <v>33</v>
      </c>
      <c r="U63" s="114">
        <f t="shared" si="2"/>
        <v>421.15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421.15</v>
      </c>
      <c r="E64">
        <f>BAWANA!AO64</f>
        <v>0</v>
      </c>
      <c r="F64">
        <f t="shared" si="4"/>
        <v>720</v>
      </c>
      <c r="G64">
        <f t="shared" si="5"/>
        <v>421.15</v>
      </c>
      <c r="H64" s="112"/>
      <c r="I64">
        <f>BRPL_EOD!AK64+BRPL_EOD!AL64</f>
        <v>360.15</v>
      </c>
      <c r="J64">
        <f>BYPL_EOD!AK64+BYPL_EOD!AL64</f>
        <v>28</v>
      </c>
      <c r="K64">
        <f>MES_EOD!AK64+MES_EOD!AL64</f>
        <v>0</v>
      </c>
      <c r="L64">
        <f>NDMC_EOD!AK64+NDMC_EOD!AL64</f>
        <v>0</v>
      </c>
      <c r="M64">
        <f>TPDDL_EOD!AK64+TPDDL_EOD!AL64</f>
        <v>33</v>
      </c>
      <c r="N64">
        <f t="shared" si="0"/>
        <v>421.15</v>
      </c>
      <c r="O64" s="112">
        <f t="shared" si="1"/>
        <v>0</v>
      </c>
      <c r="P64">
        <v>360.15</v>
      </c>
      <c r="Q64">
        <v>28</v>
      </c>
      <c r="R64">
        <v>0</v>
      </c>
      <c r="S64">
        <v>0</v>
      </c>
      <c r="T64">
        <v>33</v>
      </c>
      <c r="U64" s="114">
        <f t="shared" si="2"/>
        <v>421.15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421.15</v>
      </c>
      <c r="E65">
        <f>BAWANA!AO65</f>
        <v>0</v>
      </c>
      <c r="F65">
        <f t="shared" si="4"/>
        <v>720</v>
      </c>
      <c r="G65">
        <f t="shared" si="5"/>
        <v>421.15</v>
      </c>
      <c r="H65" s="112"/>
      <c r="I65">
        <f>BRPL_EOD!AK65+BRPL_EOD!AL65</f>
        <v>360.15</v>
      </c>
      <c r="J65">
        <f>BYPL_EOD!AK65+BYPL_EOD!AL65</f>
        <v>28</v>
      </c>
      <c r="K65">
        <f>MES_EOD!AK65+MES_EOD!AL65</f>
        <v>0</v>
      </c>
      <c r="L65">
        <f>NDMC_EOD!AK65+NDMC_EOD!AL65</f>
        <v>0</v>
      </c>
      <c r="M65">
        <f>TPDDL_EOD!AK65+TPDDL_EOD!AL65</f>
        <v>33</v>
      </c>
      <c r="N65">
        <f t="shared" si="0"/>
        <v>421.15</v>
      </c>
      <c r="O65" s="112">
        <f t="shared" si="1"/>
        <v>0</v>
      </c>
      <c r="P65">
        <v>360.15</v>
      </c>
      <c r="Q65">
        <v>28</v>
      </c>
      <c r="R65">
        <v>0</v>
      </c>
      <c r="S65">
        <v>0</v>
      </c>
      <c r="T65">
        <v>33</v>
      </c>
      <c r="U65" s="114">
        <f t="shared" si="2"/>
        <v>421.15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421.15</v>
      </c>
      <c r="E66">
        <f>BAWANA!AO66</f>
        <v>0</v>
      </c>
      <c r="F66">
        <f t="shared" si="4"/>
        <v>720</v>
      </c>
      <c r="G66">
        <f t="shared" si="5"/>
        <v>421.15</v>
      </c>
      <c r="H66" s="112"/>
      <c r="I66">
        <f>BRPL_EOD!AK66+BRPL_EOD!AL66</f>
        <v>360.15</v>
      </c>
      <c r="J66">
        <f>BYPL_EOD!AK66+BYPL_EOD!AL66</f>
        <v>28</v>
      </c>
      <c r="K66">
        <f>MES_EOD!AK66+MES_EOD!AL66</f>
        <v>0</v>
      </c>
      <c r="L66">
        <f>NDMC_EOD!AK66+NDMC_EOD!AL66</f>
        <v>0</v>
      </c>
      <c r="M66">
        <f>TPDDL_EOD!AK66+TPDDL_EOD!AL66</f>
        <v>33</v>
      </c>
      <c r="N66">
        <f t="shared" si="0"/>
        <v>421.15</v>
      </c>
      <c r="O66" s="112">
        <f t="shared" si="1"/>
        <v>0</v>
      </c>
      <c r="P66">
        <v>360.15</v>
      </c>
      <c r="Q66">
        <v>28</v>
      </c>
      <c r="R66">
        <v>0</v>
      </c>
      <c r="S66">
        <v>0</v>
      </c>
      <c r="T66">
        <v>33</v>
      </c>
      <c r="U66" s="114">
        <f t="shared" si="2"/>
        <v>421.15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421.15</v>
      </c>
      <c r="E67">
        <f>BAWANA!AO67</f>
        <v>0</v>
      </c>
      <c r="F67">
        <f t="shared" si="4"/>
        <v>720</v>
      </c>
      <c r="G67">
        <f t="shared" si="5"/>
        <v>421.15</v>
      </c>
      <c r="H67" s="112"/>
      <c r="I67">
        <f>BRPL_EOD!AK67+BRPL_EOD!AL67</f>
        <v>360.15</v>
      </c>
      <c r="J67">
        <f>BYPL_EOD!AK67+BYPL_EOD!AL67</f>
        <v>28</v>
      </c>
      <c r="K67">
        <f>MES_EOD!AK67+MES_EOD!AL67</f>
        <v>0</v>
      </c>
      <c r="L67">
        <f>NDMC_EOD!AK67+NDMC_EOD!AL67</f>
        <v>0</v>
      </c>
      <c r="M67">
        <f>TPDDL_EOD!AK67+TPDDL_EOD!AL67</f>
        <v>33</v>
      </c>
      <c r="N67">
        <f t="shared" ref="N67:N98" si="7">SUM(I67:M67)</f>
        <v>421.15</v>
      </c>
      <c r="O67" s="112">
        <f t="shared" ref="O67:O98" si="8">G67-N67</f>
        <v>0</v>
      </c>
      <c r="P67">
        <v>360.15</v>
      </c>
      <c r="Q67">
        <v>28</v>
      </c>
      <c r="R67">
        <v>0</v>
      </c>
      <c r="S67">
        <v>0</v>
      </c>
      <c r="T67">
        <v>33</v>
      </c>
      <c r="U67" s="114">
        <f t="shared" ref="U67:U98" si="9">SUM(P67:T67)</f>
        <v>421.15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421.15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421.15</v>
      </c>
      <c r="H68" s="112"/>
      <c r="I68">
        <f>BRPL_EOD!AK68+BRPL_EOD!AL68</f>
        <v>360.15</v>
      </c>
      <c r="J68">
        <f>BYPL_EOD!AK68+BYPL_EOD!AL68</f>
        <v>28</v>
      </c>
      <c r="K68">
        <f>MES_EOD!AK68+MES_EOD!AL68</f>
        <v>0</v>
      </c>
      <c r="L68">
        <f>NDMC_EOD!AK68+NDMC_EOD!AL68</f>
        <v>0</v>
      </c>
      <c r="M68">
        <f>TPDDL_EOD!AK68+TPDDL_EOD!AL68</f>
        <v>33</v>
      </c>
      <c r="N68">
        <f t="shared" si="7"/>
        <v>421.15</v>
      </c>
      <c r="O68" s="112">
        <f t="shared" si="8"/>
        <v>0</v>
      </c>
      <c r="P68">
        <v>360.15</v>
      </c>
      <c r="Q68">
        <v>28</v>
      </c>
      <c r="R68">
        <v>0</v>
      </c>
      <c r="S68">
        <v>0</v>
      </c>
      <c r="T68">
        <v>33</v>
      </c>
      <c r="U68" s="114">
        <f t="shared" si="9"/>
        <v>421.15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421.15</v>
      </c>
      <c r="E69">
        <f>BAWANA!AO69</f>
        <v>0</v>
      </c>
      <c r="F69">
        <f t="shared" si="11"/>
        <v>720</v>
      </c>
      <c r="G69">
        <f t="shared" si="12"/>
        <v>421.15</v>
      </c>
      <c r="H69" s="112"/>
      <c r="I69">
        <f>BRPL_EOD!AK69+BRPL_EOD!AL69</f>
        <v>360.15</v>
      </c>
      <c r="J69">
        <f>BYPL_EOD!AK69+BYPL_EOD!AL69</f>
        <v>28</v>
      </c>
      <c r="K69">
        <f>MES_EOD!AK69+MES_EOD!AL69</f>
        <v>0</v>
      </c>
      <c r="L69">
        <f>NDMC_EOD!AK69+NDMC_EOD!AL69</f>
        <v>0</v>
      </c>
      <c r="M69">
        <f>TPDDL_EOD!AK69+TPDDL_EOD!AL69</f>
        <v>33</v>
      </c>
      <c r="N69">
        <f t="shared" si="7"/>
        <v>421.15</v>
      </c>
      <c r="O69" s="112">
        <f t="shared" si="8"/>
        <v>0</v>
      </c>
      <c r="P69">
        <v>360.15</v>
      </c>
      <c r="Q69">
        <v>28</v>
      </c>
      <c r="R69">
        <v>0</v>
      </c>
      <c r="S69">
        <v>0</v>
      </c>
      <c r="T69">
        <v>33</v>
      </c>
      <c r="U69" s="114">
        <f t="shared" si="9"/>
        <v>421.15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421.15</v>
      </c>
      <c r="E70">
        <f>BAWANA!AO70</f>
        <v>0</v>
      </c>
      <c r="F70">
        <f t="shared" si="11"/>
        <v>720</v>
      </c>
      <c r="G70">
        <f t="shared" si="12"/>
        <v>421.15</v>
      </c>
      <c r="H70" s="112"/>
      <c r="I70">
        <f>BRPL_EOD!AK70+BRPL_EOD!AL70</f>
        <v>360.15</v>
      </c>
      <c r="J70">
        <f>BYPL_EOD!AK70+BYPL_EOD!AL70</f>
        <v>28</v>
      </c>
      <c r="K70">
        <f>MES_EOD!AK70+MES_EOD!AL70</f>
        <v>0</v>
      </c>
      <c r="L70">
        <f>NDMC_EOD!AK70+NDMC_EOD!AL70</f>
        <v>0</v>
      </c>
      <c r="M70">
        <f>TPDDL_EOD!AK70+TPDDL_EOD!AL70</f>
        <v>33</v>
      </c>
      <c r="N70">
        <f t="shared" si="7"/>
        <v>421.15</v>
      </c>
      <c r="O70" s="112">
        <f t="shared" si="8"/>
        <v>0</v>
      </c>
      <c r="P70">
        <v>360.15</v>
      </c>
      <c r="Q70">
        <v>28</v>
      </c>
      <c r="R70">
        <v>0</v>
      </c>
      <c r="S70">
        <v>0</v>
      </c>
      <c r="T70">
        <v>33</v>
      </c>
      <c r="U70" s="114">
        <f t="shared" si="9"/>
        <v>421.15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421.15</v>
      </c>
      <c r="E71">
        <f>BAWANA!AO71</f>
        <v>0</v>
      </c>
      <c r="F71">
        <f t="shared" si="11"/>
        <v>720</v>
      </c>
      <c r="G71">
        <f t="shared" si="12"/>
        <v>421.15</v>
      </c>
      <c r="H71" s="112"/>
      <c r="I71">
        <f>BRPL_EOD!AK71+BRPL_EOD!AL71</f>
        <v>360.15</v>
      </c>
      <c r="J71">
        <f>BYPL_EOD!AK71+BYPL_EOD!AL71</f>
        <v>28</v>
      </c>
      <c r="K71">
        <f>MES_EOD!AK71+MES_EOD!AL71</f>
        <v>0</v>
      </c>
      <c r="L71">
        <f>NDMC_EOD!AK71+NDMC_EOD!AL71</f>
        <v>0</v>
      </c>
      <c r="M71">
        <f>TPDDL_EOD!AK71+TPDDL_EOD!AL71</f>
        <v>33</v>
      </c>
      <c r="N71">
        <f t="shared" si="7"/>
        <v>421.15</v>
      </c>
      <c r="O71" s="112">
        <f t="shared" si="8"/>
        <v>0</v>
      </c>
      <c r="P71">
        <v>360.15</v>
      </c>
      <c r="Q71">
        <v>28</v>
      </c>
      <c r="R71">
        <v>0</v>
      </c>
      <c r="S71">
        <v>0</v>
      </c>
      <c r="T71">
        <v>33</v>
      </c>
      <c r="U71" s="114">
        <f t="shared" si="9"/>
        <v>421.15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421.15</v>
      </c>
      <c r="E72">
        <f>BAWANA!AO72</f>
        <v>0</v>
      </c>
      <c r="F72">
        <f t="shared" si="11"/>
        <v>720</v>
      </c>
      <c r="G72">
        <f t="shared" si="12"/>
        <v>421.15</v>
      </c>
      <c r="H72" s="112"/>
      <c r="I72">
        <f>BRPL_EOD!AK72+BRPL_EOD!AL72</f>
        <v>360.15</v>
      </c>
      <c r="J72">
        <f>BYPL_EOD!AK72+BYPL_EOD!AL72</f>
        <v>28</v>
      </c>
      <c r="K72">
        <f>MES_EOD!AK72+MES_EOD!AL72</f>
        <v>0</v>
      </c>
      <c r="L72">
        <f>NDMC_EOD!AK72+NDMC_EOD!AL72</f>
        <v>0</v>
      </c>
      <c r="M72">
        <f>TPDDL_EOD!AK72+TPDDL_EOD!AL72</f>
        <v>33</v>
      </c>
      <c r="N72">
        <f t="shared" si="7"/>
        <v>421.15</v>
      </c>
      <c r="O72" s="112">
        <f t="shared" si="8"/>
        <v>0</v>
      </c>
      <c r="P72">
        <v>360.15</v>
      </c>
      <c r="Q72">
        <v>28</v>
      </c>
      <c r="R72">
        <v>0</v>
      </c>
      <c r="S72">
        <v>0</v>
      </c>
      <c r="T72">
        <v>33</v>
      </c>
      <c r="U72" s="114">
        <f t="shared" si="9"/>
        <v>421.15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421.15</v>
      </c>
      <c r="E73">
        <f>BAWANA!AO73</f>
        <v>0</v>
      </c>
      <c r="F73">
        <f t="shared" si="11"/>
        <v>720</v>
      </c>
      <c r="G73">
        <f t="shared" si="12"/>
        <v>421.15</v>
      </c>
      <c r="H73" s="112"/>
      <c r="I73">
        <f>BRPL_EOD!AK73+BRPL_EOD!AL73</f>
        <v>360.15</v>
      </c>
      <c r="J73">
        <f>BYPL_EOD!AK73+BYPL_EOD!AL73</f>
        <v>28</v>
      </c>
      <c r="K73">
        <f>MES_EOD!AK73+MES_EOD!AL73</f>
        <v>0</v>
      </c>
      <c r="L73">
        <f>NDMC_EOD!AK73+NDMC_EOD!AL73</f>
        <v>0</v>
      </c>
      <c r="M73">
        <f>TPDDL_EOD!AK73+TPDDL_EOD!AL73</f>
        <v>33</v>
      </c>
      <c r="N73">
        <f t="shared" si="7"/>
        <v>421.15</v>
      </c>
      <c r="O73" s="112">
        <f t="shared" si="8"/>
        <v>0</v>
      </c>
      <c r="P73">
        <v>360.15</v>
      </c>
      <c r="Q73">
        <v>28</v>
      </c>
      <c r="R73">
        <v>0</v>
      </c>
      <c r="S73">
        <v>0</v>
      </c>
      <c r="T73">
        <v>33</v>
      </c>
      <c r="U73" s="114">
        <f t="shared" si="9"/>
        <v>421.15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421.15</v>
      </c>
      <c r="E74">
        <f>BAWANA!AO74</f>
        <v>0</v>
      </c>
      <c r="F74">
        <f t="shared" si="11"/>
        <v>720</v>
      </c>
      <c r="G74">
        <f t="shared" si="12"/>
        <v>421.15</v>
      </c>
      <c r="H74" s="112"/>
      <c r="I74">
        <f>BRPL_EOD!AK74+BRPL_EOD!AL74</f>
        <v>360.15</v>
      </c>
      <c r="J74">
        <f>BYPL_EOD!AK74+BYPL_EOD!AL74</f>
        <v>28</v>
      </c>
      <c r="K74">
        <f>MES_EOD!AK74+MES_EOD!AL74</f>
        <v>0</v>
      </c>
      <c r="L74">
        <f>NDMC_EOD!AK74+NDMC_EOD!AL74</f>
        <v>0</v>
      </c>
      <c r="M74">
        <f>TPDDL_EOD!AK74+TPDDL_EOD!AL74</f>
        <v>33</v>
      </c>
      <c r="N74">
        <f t="shared" si="7"/>
        <v>421.15</v>
      </c>
      <c r="O74" s="112">
        <f t="shared" si="8"/>
        <v>0</v>
      </c>
      <c r="P74">
        <v>360.15</v>
      </c>
      <c r="Q74">
        <v>28</v>
      </c>
      <c r="R74">
        <v>0</v>
      </c>
      <c r="S74">
        <v>0</v>
      </c>
      <c r="T74">
        <v>33</v>
      </c>
      <c r="U74" s="114">
        <f t="shared" si="9"/>
        <v>421.15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424.26</v>
      </c>
      <c r="E75">
        <f>BAWANA!AO75</f>
        <v>0</v>
      </c>
      <c r="F75">
        <f t="shared" si="11"/>
        <v>728</v>
      </c>
      <c r="G75">
        <f t="shared" si="12"/>
        <v>424.26</v>
      </c>
      <c r="H75" s="112"/>
      <c r="I75">
        <f>BRPL_EOD!AK75+BRPL_EOD!AL75</f>
        <v>363.26</v>
      </c>
      <c r="J75">
        <f>BYPL_EOD!AK75+BYPL_EOD!AL75</f>
        <v>28</v>
      </c>
      <c r="K75">
        <f>MES_EOD!AK75+MES_EOD!AL75</f>
        <v>0</v>
      </c>
      <c r="L75">
        <f>NDMC_EOD!AK75+NDMC_EOD!AL75</f>
        <v>0</v>
      </c>
      <c r="M75">
        <f>TPDDL_EOD!AK75+TPDDL_EOD!AL75</f>
        <v>33</v>
      </c>
      <c r="N75">
        <f t="shared" si="7"/>
        <v>424.26</v>
      </c>
      <c r="O75" s="112">
        <f t="shared" si="8"/>
        <v>0</v>
      </c>
      <c r="P75">
        <v>363.26</v>
      </c>
      <c r="Q75">
        <v>28</v>
      </c>
      <c r="R75">
        <v>0</v>
      </c>
      <c r="S75">
        <v>0</v>
      </c>
      <c r="T75">
        <v>33</v>
      </c>
      <c r="U75" s="114">
        <f t="shared" si="9"/>
        <v>424.26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424.26</v>
      </c>
      <c r="E76">
        <f>BAWANA!AO76</f>
        <v>0</v>
      </c>
      <c r="F76">
        <f t="shared" si="11"/>
        <v>728</v>
      </c>
      <c r="G76">
        <f t="shared" si="12"/>
        <v>424.26</v>
      </c>
      <c r="H76" s="112"/>
      <c r="I76">
        <f>BRPL_EOD!AK76+BRPL_EOD!AL76</f>
        <v>363.26</v>
      </c>
      <c r="J76">
        <f>BYPL_EOD!AK76+BYPL_EOD!AL76</f>
        <v>28</v>
      </c>
      <c r="K76">
        <f>MES_EOD!AK76+MES_EOD!AL76</f>
        <v>0</v>
      </c>
      <c r="L76">
        <f>NDMC_EOD!AK76+NDMC_EOD!AL76</f>
        <v>0</v>
      </c>
      <c r="M76">
        <f>TPDDL_EOD!AK76+TPDDL_EOD!AL76</f>
        <v>33</v>
      </c>
      <c r="N76">
        <f t="shared" si="7"/>
        <v>424.26</v>
      </c>
      <c r="O76" s="112">
        <f t="shared" si="8"/>
        <v>0</v>
      </c>
      <c r="P76">
        <v>363.26</v>
      </c>
      <c r="Q76">
        <v>28</v>
      </c>
      <c r="R76">
        <v>0</v>
      </c>
      <c r="S76">
        <v>0</v>
      </c>
      <c r="T76">
        <v>33</v>
      </c>
      <c r="U76" s="114">
        <f t="shared" si="9"/>
        <v>424.26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424.26</v>
      </c>
      <c r="E77">
        <f>BAWANA!AO77</f>
        <v>0</v>
      </c>
      <c r="F77">
        <f t="shared" si="11"/>
        <v>728</v>
      </c>
      <c r="G77">
        <f t="shared" si="12"/>
        <v>424.26</v>
      </c>
      <c r="H77" s="112"/>
      <c r="I77">
        <f>BRPL_EOD!AK77+BRPL_EOD!AL77</f>
        <v>363.26</v>
      </c>
      <c r="J77">
        <f>BYPL_EOD!AK77+BYPL_EOD!AL77</f>
        <v>28</v>
      </c>
      <c r="K77">
        <f>MES_EOD!AK77+MES_EOD!AL77</f>
        <v>0</v>
      </c>
      <c r="L77">
        <f>NDMC_EOD!AK77+NDMC_EOD!AL77</f>
        <v>0</v>
      </c>
      <c r="M77">
        <f>TPDDL_EOD!AK77+TPDDL_EOD!AL77</f>
        <v>33</v>
      </c>
      <c r="N77">
        <f t="shared" si="7"/>
        <v>424.26</v>
      </c>
      <c r="O77" s="112">
        <f t="shared" si="8"/>
        <v>0</v>
      </c>
      <c r="P77">
        <v>363.26</v>
      </c>
      <c r="Q77">
        <v>28</v>
      </c>
      <c r="R77">
        <v>0</v>
      </c>
      <c r="S77">
        <v>0</v>
      </c>
      <c r="T77">
        <v>33</v>
      </c>
      <c r="U77" s="114">
        <f t="shared" si="9"/>
        <v>424.26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424.26</v>
      </c>
      <c r="E78">
        <f>BAWANA!AO78</f>
        <v>0</v>
      </c>
      <c r="F78">
        <f t="shared" si="11"/>
        <v>728</v>
      </c>
      <c r="G78">
        <f t="shared" si="12"/>
        <v>424.26</v>
      </c>
      <c r="H78" s="112"/>
      <c r="I78">
        <f>BRPL_EOD!AK78+BRPL_EOD!AL78</f>
        <v>363.26</v>
      </c>
      <c r="J78">
        <f>BYPL_EOD!AK78+BYPL_EOD!AL78</f>
        <v>28</v>
      </c>
      <c r="K78">
        <f>MES_EOD!AK78+MES_EOD!AL78</f>
        <v>0</v>
      </c>
      <c r="L78">
        <f>NDMC_EOD!AK78+NDMC_EOD!AL78</f>
        <v>0</v>
      </c>
      <c r="M78">
        <f>TPDDL_EOD!AK78+TPDDL_EOD!AL78</f>
        <v>33</v>
      </c>
      <c r="N78">
        <f t="shared" si="7"/>
        <v>424.26</v>
      </c>
      <c r="O78" s="112">
        <f t="shared" si="8"/>
        <v>0</v>
      </c>
      <c r="P78">
        <v>363.26</v>
      </c>
      <c r="Q78">
        <v>28</v>
      </c>
      <c r="R78">
        <v>0</v>
      </c>
      <c r="S78">
        <v>0</v>
      </c>
      <c r="T78">
        <v>33</v>
      </c>
      <c r="U78" s="114">
        <f t="shared" si="9"/>
        <v>424.26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430.26</v>
      </c>
      <c r="E79">
        <f>BAWANA!AO79</f>
        <v>0</v>
      </c>
      <c r="F79">
        <f t="shared" si="11"/>
        <v>728</v>
      </c>
      <c r="G79">
        <f t="shared" si="12"/>
        <v>430.26</v>
      </c>
      <c r="H79" s="112"/>
      <c r="I79">
        <f>BRPL_EOD!AK79+BRPL_EOD!AL79</f>
        <v>363.26</v>
      </c>
      <c r="J79">
        <f>BYPL_EOD!AK79+BYPL_EOD!AL79</f>
        <v>28</v>
      </c>
      <c r="K79">
        <f>MES_EOD!AK79+MES_EOD!AL79</f>
        <v>0</v>
      </c>
      <c r="L79">
        <f>NDMC_EOD!AK79+NDMC_EOD!AL79</f>
        <v>0</v>
      </c>
      <c r="M79">
        <f>TPDDL_EOD!AK79+TPDDL_EOD!AL79</f>
        <v>39</v>
      </c>
      <c r="N79">
        <f t="shared" si="7"/>
        <v>430.26</v>
      </c>
      <c r="O79" s="112">
        <f t="shared" si="8"/>
        <v>0</v>
      </c>
      <c r="P79">
        <v>363.26</v>
      </c>
      <c r="Q79">
        <v>28</v>
      </c>
      <c r="R79">
        <v>0</v>
      </c>
      <c r="S79">
        <v>0</v>
      </c>
      <c r="T79">
        <v>39</v>
      </c>
      <c r="U79" s="114">
        <f t="shared" si="9"/>
        <v>430.26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430.26</v>
      </c>
      <c r="E80">
        <f>BAWANA!AO80</f>
        <v>0</v>
      </c>
      <c r="F80">
        <f t="shared" si="11"/>
        <v>728</v>
      </c>
      <c r="G80">
        <f t="shared" si="12"/>
        <v>430.26</v>
      </c>
      <c r="H80" s="112"/>
      <c r="I80">
        <f>BRPL_EOD!AK80+BRPL_EOD!AL80</f>
        <v>363.26</v>
      </c>
      <c r="J80">
        <f>BYPL_EOD!AK80+BYPL_EOD!AL80</f>
        <v>28</v>
      </c>
      <c r="K80">
        <f>MES_EOD!AK80+MES_EOD!AL80</f>
        <v>0</v>
      </c>
      <c r="L80">
        <f>NDMC_EOD!AK80+NDMC_EOD!AL80</f>
        <v>0</v>
      </c>
      <c r="M80">
        <f>TPDDL_EOD!AK80+TPDDL_EOD!AL80</f>
        <v>39</v>
      </c>
      <c r="N80">
        <f t="shared" si="7"/>
        <v>430.26</v>
      </c>
      <c r="O80" s="112">
        <f t="shared" si="8"/>
        <v>0</v>
      </c>
      <c r="P80">
        <v>363.26</v>
      </c>
      <c r="Q80">
        <v>28</v>
      </c>
      <c r="R80">
        <v>0</v>
      </c>
      <c r="S80">
        <v>0</v>
      </c>
      <c r="T80">
        <v>39</v>
      </c>
      <c r="U80" s="114">
        <f t="shared" si="9"/>
        <v>430.26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430.26</v>
      </c>
      <c r="E81">
        <f>BAWANA!AO81</f>
        <v>0</v>
      </c>
      <c r="F81">
        <f t="shared" si="11"/>
        <v>728</v>
      </c>
      <c r="G81">
        <f t="shared" si="12"/>
        <v>430.26</v>
      </c>
      <c r="H81" s="112"/>
      <c r="I81">
        <f>BRPL_EOD!AK81+BRPL_EOD!AL81</f>
        <v>363.26</v>
      </c>
      <c r="J81">
        <f>BYPL_EOD!AK81+BYPL_EOD!AL81</f>
        <v>28</v>
      </c>
      <c r="K81">
        <f>MES_EOD!AK81+MES_EOD!AL81</f>
        <v>0</v>
      </c>
      <c r="L81">
        <f>NDMC_EOD!AK81+NDMC_EOD!AL81</f>
        <v>0</v>
      </c>
      <c r="M81">
        <f>TPDDL_EOD!AK81+TPDDL_EOD!AL81</f>
        <v>39</v>
      </c>
      <c r="N81">
        <f t="shared" si="7"/>
        <v>430.26</v>
      </c>
      <c r="O81" s="112">
        <f t="shared" si="8"/>
        <v>0</v>
      </c>
      <c r="P81">
        <v>363.26</v>
      </c>
      <c r="Q81">
        <v>28</v>
      </c>
      <c r="R81">
        <v>0</v>
      </c>
      <c r="S81">
        <v>0</v>
      </c>
      <c r="T81">
        <v>39</v>
      </c>
      <c r="U81" s="114">
        <f t="shared" si="9"/>
        <v>430.26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423.74</v>
      </c>
      <c r="E82">
        <f>BAWANA!AO82</f>
        <v>0</v>
      </c>
      <c r="F82">
        <f t="shared" si="11"/>
        <v>728</v>
      </c>
      <c r="G82">
        <f t="shared" si="12"/>
        <v>423.74</v>
      </c>
      <c r="H82" s="112"/>
      <c r="I82">
        <f>BRPL_EOD!AK82+BRPL_EOD!AL82</f>
        <v>363.26</v>
      </c>
      <c r="J82">
        <f>BYPL_EOD!AK82+BYPL_EOD!AL82</f>
        <v>28</v>
      </c>
      <c r="K82">
        <f>MES_EOD!AK82+MES_EOD!AL82</f>
        <v>0</v>
      </c>
      <c r="L82">
        <f>NDMC_EOD!AK82+NDMC_EOD!AL82</f>
        <v>0</v>
      </c>
      <c r="M82">
        <f>TPDDL_EOD!AK82+TPDDL_EOD!AL82</f>
        <v>32.479999999999997</v>
      </c>
      <c r="N82">
        <f t="shared" si="7"/>
        <v>423.74</v>
      </c>
      <c r="O82" s="112">
        <f t="shared" si="8"/>
        <v>0</v>
      </c>
      <c r="P82">
        <v>363.26</v>
      </c>
      <c r="Q82">
        <v>28</v>
      </c>
      <c r="R82">
        <v>0</v>
      </c>
      <c r="S82">
        <v>0</v>
      </c>
      <c r="T82">
        <v>32.479999999999997</v>
      </c>
      <c r="U82" s="114">
        <f t="shared" si="9"/>
        <v>423.74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423.74</v>
      </c>
      <c r="E83">
        <f>BAWANA!AO83</f>
        <v>0</v>
      </c>
      <c r="F83">
        <f t="shared" si="11"/>
        <v>728</v>
      </c>
      <c r="G83">
        <f t="shared" si="12"/>
        <v>423.74</v>
      </c>
      <c r="H83" s="112"/>
      <c r="I83">
        <f>BRPL_EOD!AK83+BRPL_EOD!AL83</f>
        <v>363.26</v>
      </c>
      <c r="J83">
        <f>BYPL_EOD!AK83+BYPL_EOD!AL83</f>
        <v>28</v>
      </c>
      <c r="K83">
        <f>MES_EOD!AK83+MES_EOD!AL83</f>
        <v>0</v>
      </c>
      <c r="L83">
        <f>NDMC_EOD!AK83+NDMC_EOD!AL83</f>
        <v>0</v>
      </c>
      <c r="M83">
        <f>TPDDL_EOD!AK83+TPDDL_EOD!AL83</f>
        <v>32.479999999999997</v>
      </c>
      <c r="N83">
        <f t="shared" si="7"/>
        <v>423.74</v>
      </c>
      <c r="O83" s="112">
        <f t="shared" si="8"/>
        <v>0</v>
      </c>
      <c r="P83">
        <v>363.26</v>
      </c>
      <c r="Q83">
        <v>28</v>
      </c>
      <c r="R83">
        <v>0</v>
      </c>
      <c r="S83">
        <v>0</v>
      </c>
      <c r="T83">
        <v>32.479999999999997</v>
      </c>
      <c r="U83" s="114">
        <f t="shared" si="9"/>
        <v>423.74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468.74</v>
      </c>
      <c r="E84">
        <f>BAWANA!AO84</f>
        <v>0</v>
      </c>
      <c r="F84">
        <f t="shared" si="11"/>
        <v>728</v>
      </c>
      <c r="G84">
        <f t="shared" si="12"/>
        <v>468.74</v>
      </c>
      <c r="H84" s="112"/>
      <c r="I84">
        <f>BRPL_EOD!AK84+BRPL_EOD!AL84</f>
        <v>408.26</v>
      </c>
      <c r="J84">
        <f>BYPL_EOD!AK84+BYPL_EOD!AL84</f>
        <v>28</v>
      </c>
      <c r="K84">
        <f>MES_EOD!AK84+MES_EOD!AL84</f>
        <v>0</v>
      </c>
      <c r="L84">
        <f>NDMC_EOD!AK84+NDMC_EOD!AL84</f>
        <v>0</v>
      </c>
      <c r="M84">
        <f>TPDDL_EOD!AK84+TPDDL_EOD!AL84</f>
        <v>32.479999999999997</v>
      </c>
      <c r="N84">
        <f t="shared" si="7"/>
        <v>468.74</v>
      </c>
      <c r="O84" s="112">
        <f t="shared" si="8"/>
        <v>0</v>
      </c>
      <c r="P84">
        <v>408.26</v>
      </c>
      <c r="Q84">
        <v>28</v>
      </c>
      <c r="R84">
        <v>0</v>
      </c>
      <c r="S84">
        <v>0</v>
      </c>
      <c r="T84">
        <v>32.479999999999997</v>
      </c>
      <c r="U84" s="114">
        <f t="shared" si="9"/>
        <v>468.74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503.74</v>
      </c>
      <c r="E85">
        <f>BAWANA!AO85</f>
        <v>0</v>
      </c>
      <c r="F85">
        <f t="shared" si="11"/>
        <v>728</v>
      </c>
      <c r="G85">
        <f t="shared" si="12"/>
        <v>503.74</v>
      </c>
      <c r="H85" s="112"/>
      <c r="I85">
        <f>BRPL_EOD!AK85+BRPL_EOD!AL85</f>
        <v>443.26</v>
      </c>
      <c r="J85">
        <f>BYPL_EOD!AK85+BYPL_EOD!AL85</f>
        <v>28</v>
      </c>
      <c r="K85">
        <f>MES_EOD!AK85+MES_EOD!AL85</f>
        <v>0</v>
      </c>
      <c r="L85">
        <f>NDMC_EOD!AK85+NDMC_EOD!AL85</f>
        <v>0</v>
      </c>
      <c r="M85">
        <f>TPDDL_EOD!AK85+TPDDL_EOD!AL85</f>
        <v>32.479999999999997</v>
      </c>
      <c r="N85">
        <f t="shared" si="7"/>
        <v>503.74</v>
      </c>
      <c r="O85" s="112">
        <f t="shared" si="8"/>
        <v>0</v>
      </c>
      <c r="P85">
        <v>443.26</v>
      </c>
      <c r="Q85">
        <v>28</v>
      </c>
      <c r="R85">
        <v>0</v>
      </c>
      <c r="S85">
        <v>0</v>
      </c>
      <c r="T85">
        <v>32.479999999999997</v>
      </c>
      <c r="U85" s="114">
        <f t="shared" si="9"/>
        <v>503.74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545.74</v>
      </c>
      <c r="E86">
        <f>BAWANA!AO86</f>
        <v>0</v>
      </c>
      <c r="F86">
        <f t="shared" si="11"/>
        <v>728</v>
      </c>
      <c r="G86">
        <f t="shared" si="12"/>
        <v>545.74</v>
      </c>
      <c r="H86" s="112"/>
      <c r="I86">
        <f>BRPL_EOD!AK86+BRPL_EOD!AL86</f>
        <v>485.26</v>
      </c>
      <c r="J86">
        <f>BYPL_EOD!AK86+BYPL_EOD!AL86</f>
        <v>28</v>
      </c>
      <c r="K86">
        <f>MES_EOD!AK86+MES_EOD!AL86</f>
        <v>0</v>
      </c>
      <c r="L86">
        <f>NDMC_EOD!AK86+NDMC_EOD!AL86</f>
        <v>0</v>
      </c>
      <c r="M86">
        <f>TPDDL_EOD!AK86+TPDDL_EOD!AL86</f>
        <v>32.479999999999997</v>
      </c>
      <c r="N86">
        <f t="shared" si="7"/>
        <v>545.74</v>
      </c>
      <c r="O86" s="112">
        <f t="shared" si="8"/>
        <v>0</v>
      </c>
      <c r="P86">
        <v>485.26</v>
      </c>
      <c r="Q86">
        <v>28</v>
      </c>
      <c r="R86">
        <v>0</v>
      </c>
      <c r="S86">
        <v>0</v>
      </c>
      <c r="T86">
        <v>32.479999999999997</v>
      </c>
      <c r="U86" s="114">
        <f t="shared" si="9"/>
        <v>545.74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503.74</v>
      </c>
      <c r="E87">
        <f>BAWANA!AO87</f>
        <v>0</v>
      </c>
      <c r="F87">
        <f t="shared" si="11"/>
        <v>728</v>
      </c>
      <c r="G87">
        <f t="shared" si="12"/>
        <v>503.74</v>
      </c>
      <c r="H87" s="112"/>
      <c r="I87">
        <f>BRPL_EOD!AK87+BRPL_EOD!AL87</f>
        <v>443.26</v>
      </c>
      <c r="J87">
        <f>BYPL_EOD!AK87+BYPL_EOD!AL87</f>
        <v>28</v>
      </c>
      <c r="K87">
        <f>MES_EOD!AK87+MES_EOD!AL87</f>
        <v>0</v>
      </c>
      <c r="L87">
        <f>NDMC_EOD!AK87+NDMC_EOD!AL87</f>
        <v>0</v>
      </c>
      <c r="M87">
        <f>TPDDL_EOD!AK87+TPDDL_EOD!AL87</f>
        <v>32.479999999999997</v>
      </c>
      <c r="N87">
        <f t="shared" si="7"/>
        <v>503.74</v>
      </c>
      <c r="O87" s="112">
        <f t="shared" si="8"/>
        <v>0</v>
      </c>
      <c r="P87">
        <v>443.26</v>
      </c>
      <c r="Q87">
        <v>28</v>
      </c>
      <c r="R87">
        <v>0</v>
      </c>
      <c r="S87">
        <v>0</v>
      </c>
      <c r="T87">
        <v>32.479999999999997</v>
      </c>
      <c r="U87" s="114">
        <f t="shared" si="9"/>
        <v>503.74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543.74</v>
      </c>
      <c r="E88">
        <f>BAWANA!AO88</f>
        <v>0</v>
      </c>
      <c r="F88">
        <f t="shared" si="11"/>
        <v>728</v>
      </c>
      <c r="G88">
        <f t="shared" si="12"/>
        <v>543.74</v>
      </c>
      <c r="H88" s="112"/>
      <c r="I88">
        <f>BRPL_EOD!AK88+BRPL_EOD!AL88</f>
        <v>483.26</v>
      </c>
      <c r="J88">
        <f>BYPL_EOD!AK88+BYPL_EOD!AL88</f>
        <v>28</v>
      </c>
      <c r="K88">
        <f>MES_EOD!AK88+MES_EOD!AL88</f>
        <v>0</v>
      </c>
      <c r="L88">
        <f>NDMC_EOD!AK88+NDMC_EOD!AL88</f>
        <v>0</v>
      </c>
      <c r="M88">
        <f>TPDDL_EOD!AK88+TPDDL_EOD!AL88</f>
        <v>32.479999999999997</v>
      </c>
      <c r="N88">
        <f t="shared" si="7"/>
        <v>543.74</v>
      </c>
      <c r="O88" s="112">
        <f t="shared" si="8"/>
        <v>0</v>
      </c>
      <c r="P88">
        <v>483.26</v>
      </c>
      <c r="Q88">
        <v>28</v>
      </c>
      <c r="R88">
        <v>0</v>
      </c>
      <c r="S88">
        <v>0</v>
      </c>
      <c r="T88">
        <v>32.479999999999997</v>
      </c>
      <c r="U88" s="114">
        <f t="shared" si="9"/>
        <v>543.74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580</v>
      </c>
      <c r="E89">
        <f>BAWANA!AO89</f>
        <v>0</v>
      </c>
      <c r="F89">
        <f t="shared" si="11"/>
        <v>728</v>
      </c>
      <c r="G89">
        <f t="shared" si="12"/>
        <v>580</v>
      </c>
      <c r="H89" s="112"/>
      <c r="I89">
        <f>BRPL_EOD!AK89+BRPL_EOD!AL89</f>
        <v>482.55</v>
      </c>
      <c r="J89">
        <f>BYPL_EOD!AK89+BYPL_EOD!AL89</f>
        <v>27.84</v>
      </c>
      <c r="K89">
        <f>MES_EOD!AK89+MES_EOD!AL89</f>
        <v>0</v>
      </c>
      <c r="L89">
        <f>NDMC_EOD!AK89+NDMC_EOD!AL89</f>
        <v>0</v>
      </c>
      <c r="M89">
        <f>TPDDL_EOD!AK89+TPDDL_EOD!AL89</f>
        <v>69.61</v>
      </c>
      <c r="N89">
        <f t="shared" si="7"/>
        <v>580</v>
      </c>
      <c r="O89" s="112">
        <f t="shared" si="8"/>
        <v>0</v>
      </c>
      <c r="P89">
        <v>482.55</v>
      </c>
      <c r="Q89">
        <v>27.84</v>
      </c>
      <c r="R89">
        <v>0</v>
      </c>
      <c r="S89">
        <v>0</v>
      </c>
      <c r="T89">
        <v>69.61</v>
      </c>
      <c r="U89" s="114">
        <f t="shared" si="9"/>
        <v>580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580</v>
      </c>
      <c r="E90">
        <f>BAWANA!AO90</f>
        <v>0</v>
      </c>
      <c r="F90">
        <f t="shared" si="11"/>
        <v>728</v>
      </c>
      <c r="G90">
        <f t="shared" si="12"/>
        <v>580</v>
      </c>
      <c r="H90" s="112"/>
      <c r="I90">
        <f>BRPL_EOD!AK90+BRPL_EOD!AL90</f>
        <v>482.55</v>
      </c>
      <c r="J90">
        <f>BYPL_EOD!AK90+BYPL_EOD!AL90</f>
        <v>27.84</v>
      </c>
      <c r="K90">
        <f>MES_EOD!AK90+MES_EOD!AL90</f>
        <v>0</v>
      </c>
      <c r="L90">
        <f>NDMC_EOD!AK90+NDMC_EOD!AL90</f>
        <v>0</v>
      </c>
      <c r="M90">
        <f>TPDDL_EOD!AK90+TPDDL_EOD!AL90</f>
        <v>69.61</v>
      </c>
      <c r="N90">
        <f t="shared" si="7"/>
        <v>580</v>
      </c>
      <c r="O90" s="112">
        <f t="shared" si="8"/>
        <v>0</v>
      </c>
      <c r="P90">
        <v>482.55</v>
      </c>
      <c r="Q90">
        <v>27.84</v>
      </c>
      <c r="R90">
        <v>0</v>
      </c>
      <c r="S90">
        <v>0</v>
      </c>
      <c r="T90">
        <v>69.61</v>
      </c>
      <c r="U90" s="114">
        <f t="shared" si="9"/>
        <v>580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580</v>
      </c>
      <c r="E91">
        <f>BAWANA!AO91</f>
        <v>0</v>
      </c>
      <c r="F91">
        <f t="shared" si="11"/>
        <v>728</v>
      </c>
      <c r="G91">
        <f t="shared" si="12"/>
        <v>580</v>
      </c>
      <c r="H91" s="112"/>
      <c r="I91">
        <f>BRPL_EOD!AK91+BRPL_EOD!AL91</f>
        <v>482.55</v>
      </c>
      <c r="J91">
        <f>BYPL_EOD!AK91+BYPL_EOD!AL91</f>
        <v>27.84</v>
      </c>
      <c r="K91">
        <f>MES_EOD!AK91+MES_EOD!AL91</f>
        <v>0</v>
      </c>
      <c r="L91">
        <f>NDMC_EOD!AK91+NDMC_EOD!AL91</f>
        <v>0</v>
      </c>
      <c r="M91">
        <f>TPDDL_EOD!AK91+TPDDL_EOD!AL91</f>
        <v>69.61</v>
      </c>
      <c r="N91">
        <f t="shared" si="7"/>
        <v>580</v>
      </c>
      <c r="O91" s="112">
        <f t="shared" si="8"/>
        <v>0</v>
      </c>
      <c r="P91">
        <v>482.55</v>
      </c>
      <c r="Q91">
        <v>27.84</v>
      </c>
      <c r="R91">
        <v>0</v>
      </c>
      <c r="S91">
        <v>0</v>
      </c>
      <c r="T91">
        <v>69.61</v>
      </c>
      <c r="U91" s="114">
        <f t="shared" si="9"/>
        <v>580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580</v>
      </c>
      <c r="E92">
        <f>BAWANA!AO92</f>
        <v>0</v>
      </c>
      <c r="F92">
        <f t="shared" si="11"/>
        <v>728</v>
      </c>
      <c r="G92">
        <f t="shared" si="12"/>
        <v>580</v>
      </c>
      <c r="H92" s="112"/>
      <c r="I92">
        <f>BRPL_EOD!AK92+BRPL_EOD!AL92</f>
        <v>482.55</v>
      </c>
      <c r="J92">
        <f>BYPL_EOD!AK92+BYPL_EOD!AL92</f>
        <v>27.84</v>
      </c>
      <c r="K92">
        <f>MES_EOD!AK92+MES_EOD!AL92</f>
        <v>0</v>
      </c>
      <c r="L92">
        <f>NDMC_EOD!AK92+NDMC_EOD!AL92</f>
        <v>0</v>
      </c>
      <c r="M92">
        <f>TPDDL_EOD!AK92+TPDDL_EOD!AL92</f>
        <v>69.61</v>
      </c>
      <c r="N92">
        <f t="shared" si="7"/>
        <v>580</v>
      </c>
      <c r="O92" s="112">
        <f t="shared" si="8"/>
        <v>0</v>
      </c>
      <c r="P92">
        <v>482.55</v>
      </c>
      <c r="Q92">
        <v>27.84</v>
      </c>
      <c r="R92">
        <v>0</v>
      </c>
      <c r="S92">
        <v>0</v>
      </c>
      <c r="T92">
        <v>69.61</v>
      </c>
      <c r="U92" s="114">
        <f t="shared" si="9"/>
        <v>580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580</v>
      </c>
      <c r="E93">
        <f>BAWANA!AO93</f>
        <v>0</v>
      </c>
      <c r="F93">
        <f t="shared" si="11"/>
        <v>728</v>
      </c>
      <c r="G93">
        <f t="shared" si="12"/>
        <v>580</v>
      </c>
      <c r="H93" s="112"/>
      <c r="I93">
        <f>BRPL_EOD!AK93+BRPL_EOD!AL93</f>
        <v>482.55</v>
      </c>
      <c r="J93">
        <f>BYPL_EOD!AK93+BYPL_EOD!AL93</f>
        <v>27.84</v>
      </c>
      <c r="K93">
        <f>MES_EOD!AK93+MES_EOD!AL93</f>
        <v>0</v>
      </c>
      <c r="L93">
        <f>NDMC_EOD!AK93+NDMC_EOD!AL93</f>
        <v>0</v>
      </c>
      <c r="M93">
        <f>TPDDL_EOD!AK93+TPDDL_EOD!AL93</f>
        <v>69.61</v>
      </c>
      <c r="N93">
        <f t="shared" si="7"/>
        <v>580</v>
      </c>
      <c r="O93" s="112">
        <f t="shared" si="8"/>
        <v>0</v>
      </c>
      <c r="P93">
        <v>482.55</v>
      </c>
      <c r="Q93">
        <v>27.84</v>
      </c>
      <c r="R93">
        <v>0</v>
      </c>
      <c r="S93">
        <v>0</v>
      </c>
      <c r="T93">
        <v>69.61</v>
      </c>
      <c r="U93" s="114">
        <f t="shared" si="9"/>
        <v>580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580</v>
      </c>
      <c r="E94">
        <f>BAWANA!AO94</f>
        <v>0</v>
      </c>
      <c r="F94">
        <f t="shared" si="11"/>
        <v>728</v>
      </c>
      <c r="G94">
        <f t="shared" si="12"/>
        <v>580</v>
      </c>
      <c r="H94" s="112"/>
      <c r="I94">
        <f>BRPL_EOD!AK94+BRPL_EOD!AL94</f>
        <v>482.55</v>
      </c>
      <c r="J94">
        <f>BYPL_EOD!AK94+BYPL_EOD!AL94</f>
        <v>27.84</v>
      </c>
      <c r="K94">
        <f>MES_EOD!AK94+MES_EOD!AL94</f>
        <v>0</v>
      </c>
      <c r="L94">
        <f>NDMC_EOD!AK94+NDMC_EOD!AL94</f>
        <v>0</v>
      </c>
      <c r="M94">
        <f>TPDDL_EOD!AK94+TPDDL_EOD!AL94</f>
        <v>69.61</v>
      </c>
      <c r="N94">
        <f t="shared" si="7"/>
        <v>580</v>
      </c>
      <c r="O94" s="112">
        <f t="shared" si="8"/>
        <v>0</v>
      </c>
      <c r="P94">
        <v>482.55</v>
      </c>
      <c r="Q94">
        <v>27.84</v>
      </c>
      <c r="R94">
        <v>0</v>
      </c>
      <c r="S94">
        <v>0</v>
      </c>
      <c r="T94">
        <v>69.61</v>
      </c>
      <c r="U94" s="114">
        <f t="shared" si="9"/>
        <v>580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580</v>
      </c>
      <c r="E95">
        <f>BAWANA!AO95</f>
        <v>0</v>
      </c>
      <c r="F95">
        <f t="shared" si="11"/>
        <v>728</v>
      </c>
      <c r="G95">
        <f t="shared" si="12"/>
        <v>580</v>
      </c>
      <c r="H95" s="112"/>
      <c r="I95">
        <f>BRPL_EOD!AK95+BRPL_EOD!AL95</f>
        <v>482.55</v>
      </c>
      <c r="J95">
        <f>BYPL_EOD!AK95+BYPL_EOD!AL95</f>
        <v>27.84</v>
      </c>
      <c r="K95">
        <f>MES_EOD!AK95+MES_EOD!AL95</f>
        <v>0</v>
      </c>
      <c r="L95">
        <f>NDMC_EOD!AK95+NDMC_EOD!AL95</f>
        <v>0</v>
      </c>
      <c r="M95">
        <f>TPDDL_EOD!AK95+TPDDL_EOD!AL95</f>
        <v>69.61</v>
      </c>
      <c r="N95">
        <f t="shared" si="7"/>
        <v>580</v>
      </c>
      <c r="O95" s="112">
        <f t="shared" si="8"/>
        <v>0</v>
      </c>
      <c r="P95">
        <v>482.55</v>
      </c>
      <c r="Q95">
        <v>27.84</v>
      </c>
      <c r="R95">
        <v>0</v>
      </c>
      <c r="S95">
        <v>0</v>
      </c>
      <c r="T95">
        <v>69.61</v>
      </c>
      <c r="U95" s="114">
        <f t="shared" si="9"/>
        <v>580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580</v>
      </c>
      <c r="E96">
        <f>BAWANA!AO96</f>
        <v>0</v>
      </c>
      <c r="F96">
        <f t="shared" si="11"/>
        <v>728</v>
      </c>
      <c r="G96">
        <f t="shared" si="12"/>
        <v>580</v>
      </c>
      <c r="H96" s="112"/>
      <c r="I96">
        <f>BRPL_EOD!AK96+BRPL_EOD!AL96</f>
        <v>482.55</v>
      </c>
      <c r="J96">
        <f>BYPL_EOD!AK96+BYPL_EOD!AL96</f>
        <v>27.84</v>
      </c>
      <c r="K96">
        <f>MES_EOD!AK96+MES_EOD!AL96</f>
        <v>0</v>
      </c>
      <c r="L96">
        <f>NDMC_EOD!AK96+NDMC_EOD!AL96</f>
        <v>0</v>
      </c>
      <c r="M96">
        <f>TPDDL_EOD!AK96+TPDDL_EOD!AL96</f>
        <v>69.61</v>
      </c>
      <c r="N96">
        <f t="shared" si="7"/>
        <v>580</v>
      </c>
      <c r="O96" s="112">
        <f t="shared" si="8"/>
        <v>0</v>
      </c>
      <c r="P96">
        <v>482.55</v>
      </c>
      <c r="Q96">
        <v>27.84</v>
      </c>
      <c r="R96">
        <v>0</v>
      </c>
      <c r="S96">
        <v>0</v>
      </c>
      <c r="T96">
        <v>69.61</v>
      </c>
      <c r="U96" s="114">
        <f t="shared" si="9"/>
        <v>580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580</v>
      </c>
      <c r="E97">
        <f>BAWANA!AO97</f>
        <v>0</v>
      </c>
      <c r="F97">
        <f t="shared" si="11"/>
        <v>728</v>
      </c>
      <c r="G97">
        <f t="shared" si="12"/>
        <v>580</v>
      </c>
      <c r="H97" s="112"/>
      <c r="I97">
        <f>BRPL_EOD!AK97+BRPL_EOD!AL97</f>
        <v>482.55</v>
      </c>
      <c r="J97">
        <f>BYPL_EOD!AK97+BYPL_EOD!AL97</f>
        <v>27.84</v>
      </c>
      <c r="K97">
        <f>MES_EOD!AK97+MES_EOD!AL97</f>
        <v>0</v>
      </c>
      <c r="L97">
        <f>NDMC_EOD!AK97+NDMC_EOD!AL97</f>
        <v>0</v>
      </c>
      <c r="M97">
        <f>TPDDL_EOD!AK97+TPDDL_EOD!AL97</f>
        <v>69.61</v>
      </c>
      <c r="N97">
        <f t="shared" si="7"/>
        <v>580</v>
      </c>
      <c r="O97" s="112">
        <f t="shared" si="8"/>
        <v>0</v>
      </c>
      <c r="P97">
        <v>482.55</v>
      </c>
      <c r="Q97">
        <v>27.84</v>
      </c>
      <c r="R97">
        <v>0</v>
      </c>
      <c r="S97">
        <v>0</v>
      </c>
      <c r="T97">
        <v>69.61</v>
      </c>
      <c r="U97" s="114">
        <f t="shared" si="9"/>
        <v>580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580</v>
      </c>
      <c r="E98">
        <f>BAWANA!AO98</f>
        <v>0</v>
      </c>
      <c r="F98">
        <f t="shared" si="11"/>
        <v>728</v>
      </c>
      <c r="G98">
        <f t="shared" si="12"/>
        <v>580</v>
      </c>
      <c r="H98" s="112"/>
      <c r="I98">
        <f>BRPL_EOD!AK98+BRPL_EOD!AL98</f>
        <v>482.21</v>
      </c>
      <c r="J98">
        <f>BYPL_EOD!AK98+BYPL_EOD!AL98</f>
        <v>27.94</v>
      </c>
      <c r="K98">
        <f>MES_EOD!AK98+MES_EOD!AL98</f>
        <v>0</v>
      </c>
      <c r="L98">
        <f>NDMC_EOD!AK98+NDMC_EOD!AL98</f>
        <v>0</v>
      </c>
      <c r="M98">
        <f>TPDDL_EOD!AK98+TPDDL_EOD!AL98</f>
        <v>69.849999999999994</v>
      </c>
      <c r="N98">
        <f t="shared" si="7"/>
        <v>580</v>
      </c>
      <c r="O98" s="112">
        <f t="shared" si="8"/>
        <v>0</v>
      </c>
      <c r="P98">
        <v>482.21</v>
      </c>
      <c r="Q98">
        <v>27.94</v>
      </c>
      <c r="R98">
        <v>0</v>
      </c>
      <c r="S98">
        <v>0</v>
      </c>
      <c r="T98">
        <v>69.849999999999994</v>
      </c>
      <c r="U98" s="114">
        <f t="shared" si="9"/>
        <v>580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21.84</v>
      </c>
      <c r="C99" s="114">
        <f t="shared" ref="C99:U99" si="14">SUM(C3:C98)/4000</f>
        <v>0</v>
      </c>
      <c r="D99" s="114">
        <f t="shared" si="14"/>
        <v>10.814520000000003</v>
      </c>
      <c r="E99" s="114">
        <f t="shared" si="14"/>
        <v>0</v>
      </c>
      <c r="F99" s="114">
        <f t="shared" si="14"/>
        <v>17.472000000000001</v>
      </c>
      <c r="G99" s="114">
        <f t="shared" si="14"/>
        <v>10.814520000000003</v>
      </c>
      <c r="H99" s="114"/>
      <c r="I99" s="114">
        <f t="shared" si="14"/>
        <v>9.1957200000000068</v>
      </c>
      <c r="J99" s="114">
        <f t="shared" si="14"/>
        <v>0.7316250000000003</v>
      </c>
      <c r="K99" s="114">
        <f t="shared" si="14"/>
        <v>0</v>
      </c>
      <c r="L99" s="114">
        <f t="shared" si="14"/>
        <v>0</v>
      </c>
      <c r="M99" s="114">
        <f t="shared" si="14"/>
        <v>0.88717500000000027</v>
      </c>
      <c r="N99" s="114">
        <f t="shared" si="14"/>
        <v>10.814520000000003</v>
      </c>
      <c r="O99" s="114">
        <f t="shared" si="14"/>
        <v>0</v>
      </c>
      <c r="P99" s="114">
        <f t="shared" si="14"/>
        <v>9.1957200000000068</v>
      </c>
      <c r="Q99" s="114">
        <f t="shared" si="14"/>
        <v>0.7316250000000003</v>
      </c>
      <c r="R99" s="114">
        <f t="shared" si="14"/>
        <v>0</v>
      </c>
      <c r="S99" s="114">
        <f t="shared" si="14"/>
        <v>0</v>
      </c>
      <c r="T99" s="114">
        <f t="shared" si="14"/>
        <v>0.88717500000000027</v>
      </c>
      <c r="U99" s="114">
        <f t="shared" si="14"/>
        <v>10.814520000000003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82.828605999999994</v>
      </c>
      <c r="K3">
        <v>688.31594800000005</v>
      </c>
      <c r="L3">
        <v>419.84378500000003</v>
      </c>
      <c r="M3">
        <v>97.055942999999999</v>
      </c>
      <c r="N3">
        <v>124.28499600000001</v>
      </c>
      <c r="O3">
        <v>130.480717</v>
      </c>
      <c r="P3">
        <v>131.16549699999999</v>
      </c>
      <c r="Q3">
        <v>21.315823000000002</v>
      </c>
      <c r="R3">
        <v>44.306624999999997</v>
      </c>
      <c r="S3">
        <v>27.63898</v>
      </c>
      <c r="T3">
        <v>3.0945860000000001</v>
      </c>
      <c r="U3">
        <v>339.75</v>
      </c>
      <c r="V3">
        <v>14.300737</v>
      </c>
      <c r="W3">
        <v>32.170999999999999</v>
      </c>
      <c r="X3">
        <v>148.30237500000001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49.112358999999998</v>
      </c>
      <c r="AH3">
        <v>179.96245400000001</v>
      </c>
      <c r="AI3">
        <v>16.783217</v>
      </c>
      <c r="AJ3">
        <v>0</v>
      </c>
      <c r="AK3">
        <v>67.990881999999999</v>
      </c>
      <c r="AL3">
        <v>83.664000000000001</v>
      </c>
      <c r="AM3">
        <v>0</v>
      </c>
      <c r="AN3">
        <v>1.1478459999999999</v>
      </c>
      <c r="AO3">
        <v>9.5844000000000005</v>
      </c>
      <c r="AP3">
        <v>2.5619999999999998</v>
      </c>
      <c r="AQ3">
        <v>64.382498999999996</v>
      </c>
      <c r="AR3">
        <v>47.472000000000001</v>
      </c>
      <c r="AS3">
        <v>27.165099000000001</v>
      </c>
      <c r="AT3">
        <v>15.000011000000001</v>
      </c>
      <c r="AU3">
        <v>0</v>
      </c>
      <c r="AV3">
        <v>52.397528000000001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3308.4105880000002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82.828605999999994</v>
      </c>
      <c r="K4">
        <v>688.31594800000005</v>
      </c>
      <c r="L4">
        <v>419.84378500000003</v>
      </c>
      <c r="M4">
        <v>97.055942999999999</v>
      </c>
      <c r="N4">
        <v>124.28499600000001</v>
      </c>
      <c r="O4">
        <v>130.480717</v>
      </c>
      <c r="P4">
        <v>131.16549699999999</v>
      </c>
      <c r="Q4">
        <v>21.315823000000002</v>
      </c>
      <c r="R4">
        <v>44.306624999999997</v>
      </c>
      <c r="S4">
        <v>27.63898</v>
      </c>
      <c r="T4">
        <v>3.0945860000000001</v>
      </c>
      <c r="U4">
        <v>339.75</v>
      </c>
      <c r="V4">
        <v>14.300737</v>
      </c>
      <c r="W4">
        <v>32.170999999999999</v>
      </c>
      <c r="X4">
        <v>148.30237500000001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49.112358999999998</v>
      </c>
      <c r="AH4">
        <v>179.96245400000001</v>
      </c>
      <c r="AI4">
        <v>16.783217</v>
      </c>
      <c r="AJ4">
        <v>0</v>
      </c>
      <c r="AK4">
        <v>67.990881999999999</v>
      </c>
      <c r="AL4">
        <v>83.664000000000001</v>
      </c>
      <c r="AM4">
        <v>0</v>
      </c>
      <c r="AN4">
        <v>1.1478459999999999</v>
      </c>
      <c r="AO4">
        <v>9.5844000000000005</v>
      </c>
      <c r="AP4">
        <v>5.1239999999999997</v>
      </c>
      <c r="AQ4">
        <v>64.382498999999996</v>
      </c>
      <c r="AR4">
        <v>47.472000000000001</v>
      </c>
      <c r="AS4">
        <v>27.165099000000001</v>
      </c>
      <c r="AT4">
        <v>15.000011000000001</v>
      </c>
      <c r="AU4">
        <v>0</v>
      </c>
      <c r="AV4">
        <v>52.397528000000001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3310.9725880000001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82.828605999999994</v>
      </c>
      <c r="K5">
        <v>688.31594800000005</v>
      </c>
      <c r="L5">
        <v>419.84378500000003</v>
      </c>
      <c r="M5">
        <v>97.055942999999999</v>
      </c>
      <c r="N5">
        <v>124.28499600000001</v>
      </c>
      <c r="O5">
        <v>130.480717</v>
      </c>
      <c r="P5">
        <v>131.16549699999999</v>
      </c>
      <c r="Q5">
        <v>21.315823000000002</v>
      </c>
      <c r="R5">
        <v>44.306624999999997</v>
      </c>
      <c r="S5">
        <v>27.63898</v>
      </c>
      <c r="T5">
        <v>3.0945860000000001</v>
      </c>
      <c r="U5">
        <v>339.75</v>
      </c>
      <c r="V5">
        <v>14.300737</v>
      </c>
      <c r="W5">
        <v>32.170999999999999</v>
      </c>
      <c r="X5">
        <v>148.30237500000001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49.112358999999998</v>
      </c>
      <c r="AH5">
        <v>179.96245400000001</v>
      </c>
      <c r="AI5">
        <v>16.783217</v>
      </c>
      <c r="AJ5">
        <v>0</v>
      </c>
      <c r="AK5">
        <v>67.990881999999999</v>
      </c>
      <c r="AL5">
        <v>83.664000000000001</v>
      </c>
      <c r="AM5">
        <v>0</v>
      </c>
      <c r="AN5">
        <v>1.1478459999999999</v>
      </c>
      <c r="AO5">
        <v>9.5844000000000005</v>
      </c>
      <c r="AP5">
        <v>12.9381</v>
      </c>
      <c r="AQ5">
        <v>64.382498999999996</v>
      </c>
      <c r="AR5">
        <v>36.432000000000002</v>
      </c>
      <c r="AS5">
        <v>27.165099000000001</v>
      </c>
      <c r="AT5">
        <v>15.000011000000001</v>
      </c>
      <c r="AU5">
        <v>0</v>
      </c>
      <c r="AV5">
        <v>52.397528000000001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3307.7466879999997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82.828605999999994</v>
      </c>
      <c r="K6">
        <v>688.31594800000005</v>
      </c>
      <c r="L6">
        <v>419.84378500000003</v>
      </c>
      <c r="M6">
        <v>97.055942999999999</v>
      </c>
      <c r="N6">
        <v>124.28499600000001</v>
      </c>
      <c r="O6">
        <v>130.480717</v>
      </c>
      <c r="P6">
        <v>131.16549699999999</v>
      </c>
      <c r="Q6">
        <v>21.315823000000002</v>
      </c>
      <c r="R6">
        <v>44.306624999999997</v>
      </c>
      <c r="S6">
        <v>27.63898</v>
      </c>
      <c r="T6">
        <v>3.0945860000000001</v>
      </c>
      <c r="U6">
        <v>339.75</v>
      </c>
      <c r="V6">
        <v>14.300737</v>
      </c>
      <c r="W6">
        <v>32.170999999999999</v>
      </c>
      <c r="X6">
        <v>148.30237500000001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49.112358999999998</v>
      </c>
      <c r="AH6">
        <v>179.96245400000001</v>
      </c>
      <c r="AI6">
        <v>16.783217</v>
      </c>
      <c r="AJ6">
        <v>0</v>
      </c>
      <c r="AK6">
        <v>67.990881999999999</v>
      </c>
      <c r="AL6">
        <v>83.664000000000001</v>
      </c>
      <c r="AM6">
        <v>0</v>
      </c>
      <c r="AN6">
        <v>1.1478459999999999</v>
      </c>
      <c r="AO6">
        <v>9.5844000000000005</v>
      </c>
      <c r="AP6">
        <v>12.9381</v>
      </c>
      <c r="AQ6">
        <v>64.382498999999996</v>
      </c>
      <c r="AR6">
        <v>35.328000000000003</v>
      </c>
      <c r="AS6">
        <v>27.165099000000001</v>
      </c>
      <c r="AT6">
        <v>15.000011000000001</v>
      </c>
      <c r="AU6">
        <v>0</v>
      </c>
      <c r="AV6">
        <v>52.397528000000001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3306.6426879999999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82.260407999999998</v>
      </c>
      <c r="H7">
        <v>0</v>
      </c>
      <c r="I7">
        <v>0</v>
      </c>
      <c r="J7">
        <v>82.828605999999994</v>
      </c>
      <c r="K7">
        <v>688.31594800000005</v>
      </c>
      <c r="L7">
        <v>419.84378500000003</v>
      </c>
      <c r="M7">
        <v>97.055942999999999</v>
      </c>
      <c r="N7">
        <v>124.28499600000001</v>
      </c>
      <c r="O7">
        <v>130.480717</v>
      </c>
      <c r="P7">
        <v>131.16549699999999</v>
      </c>
      <c r="Q7">
        <v>21.315823000000002</v>
      </c>
      <c r="R7">
        <v>44.306624999999997</v>
      </c>
      <c r="S7">
        <v>27.63898</v>
      </c>
      <c r="T7">
        <v>3.0945860000000001</v>
      </c>
      <c r="U7">
        <v>339.75</v>
      </c>
      <c r="V7">
        <v>14.300737</v>
      </c>
      <c r="W7">
        <v>32.170999999999999</v>
      </c>
      <c r="X7">
        <v>148.30237500000001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49.112358999999998</v>
      </c>
      <c r="AH7">
        <v>179.96245400000001</v>
      </c>
      <c r="AI7">
        <v>4.2720919999999998</v>
      </c>
      <c r="AJ7">
        <v>0</v>
      </c>
      <c r="AK7">
        <v>67.990881999999999</v>
      </c>
      <c r="AL7">
        <v>83.664000000000001</v>
      </c>
      <c r="AM7">
        <v>0</v>
      </c>
      <c r="AN7">
        <v>1.1478459999999999</v>
      </c>
      <c r="AO7">
        <v>9.5844000000000005</v>
      </c>
      <c r="AP7">
        <v>12.9381</v>
      </c>
      <c r="AQ7">
        <v>64.382498999999996</v>
      </c>
      <c r="AR7">
        <v>35.328000000000003</v>
      </c>
      <c r="AS7">
        <v>27.165099000000001</v>
      </c>
      <c r="AT7">
        <v>15.000011000000001</v>
      </c>
      <c r="AU7">
        <v>0</v>
      </c>
      <c r="AV7">
        <v>52.397528000000001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3294.8003469999994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82.260407999999998</v>
      </c>
      <c r="H8">
        <v>0</v>
      </c>
      <c r="I8">
        <v>0</v>
      </c>
      <c r="J8">
        <v>84.186452000000003</v>
      </c>
      <c r="K8">
        <v>688.31594800000005</v>
      </c>
      <c r="L8">
        <v>419.84378500000003</v>
      </c>
      <c r="M8">
        <v>97.055942999999999</v>
      </c>
      <c r="N8">
        <v>124.28499600000001</v>
      </c>
      <c r="O8">
        <v>130.480717</v>
      </c>
      <c r="P8">
        <v>131.16549699999999</v>
      </c>
      <c r="Q8">
        <v>21.315823000000002</v>
      </c>
      <c r="R8">
        <v>44.306624999999997</v>
      </c>
      <c r="S8">
        <v>27.63898</v>
      </c>
      <c r="T8">
        <v>3.0945860000000001</v>
      </c>
      <c r="U8">
        <v>339.75</v>
      </c>
      <c r="V8">
        <v>14.300737</v>
      </c>
      <c r="W8">
        <v>32.170999999999999</v>
      </c>
      <c r="X8">
        <v>148.30237500000001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49.112358999999998</v>
      </c>
      <c r="AH8">
        <v>179.96245400000001</v>
      </c>
      <c r="AI8">
        <v>4.2720919999999998</v>
      </c>
      <c r="AJ8">
        <v>0</v>
      </c>
      <c r="AK8">
        <v>67.990881999999999</v>
      </c>
      <c r="AL8">
        <v>83.664000000000001</v>
      </c>
      <c r="AM8">
        <v>0</v>
      </c>
      <c r="AN8">
        <v>1.1478459999999999</v>
      </c>
      <c r="AO8">
        <v>9.5844000000000005</v>
      </c>
      <c r="AP8">
        <v>11.529</v>
      </c>
      <c r="AQ8">
        <v>64.382498999999996</v>
      </c>
      <c r="AR8">
        <v>35.328000000000003</v>
      </c>
      <c r="AS8">
        <v>27.165099000000001</v>
      </c>
      <c r="AT8">
        <v>15.000011000000001</v>
      </c>
      <c r="AU8">
        <v>0</v>
      </c>
      <c r="AV8">
        <v>52.397528000000001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3294.7490929999994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82.260407999999998</v>
      </c>
      <c r="H9">
        <v>0</v>
      </c>
      <c r="I9">
        <v>0</v>
      </c>
      <c r="J9">
        <v>84.186452000000003</v>
      </c>
      <c r="K9">
        <v>688.31594800000005</v>
      </c>
      <c r="L9">
        <v>419.84378500000003</v>
      </c>
      <c r="M9">
        <v>97.055942999999999</v>
      </c>
      <c r="N9">
        <v>124.28499600000001</v>
      </c>
      <c r="O9">
        <v>130.480717</v>
      </c>
      <c r="P9">
        <v>131.16549699999999</v>
      </c>
      <c r="Q9">
        <v>21.315823000000002</v>
      </c>
      <c r="R9">
        <v>44.306624999999997</v>
      </c>
      <c r="S9">
        <v>27.63898</v>
      </c>
      <c r="T9">
        <v>3.0945860000000001</v>
      </c>
      <c r="U9">
        <v>339.75</v>
      </c>
      <c r="V9">
        <v>14.300737</v>
      </c>
      <c r="W9">
        <v>32.170999999999999</v>
      </c>
      <c r="X9">
        <v>148.30237500000001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49.112358999999998</v>
      </c>
      <c r="AH9">
        <v>179.96245400000001</v>
      </c>
      <c r="AI9">
        <v>4.2720919999999998</v>
      </c>
      <c r="AJ9">
        <v>0</v>
      </c>
      <c r="AK9">
        <v>67.990881999999999</v>
      </c>
      <c r="AL9">
        <v>83.664000000000001</v>
      </c>
      <c r="AM9">
        <v>0</v>
      </c>
      <c r="AN9">
        <v>1.1478459999999999</v>
      </c>
      <c r="AO9">
        <v>9.8490000000000002</v>
      </c>
      <c r="AP9">
        <v>12.9381</v>
      </c>
      <c r="AQ9">
        <v>64.382498999999996</v>
      </c>
      <c r="AR9">
        <v>35.328000000000003</v>
      </c>
      <c r="AS9">
        <v>27.165099000000001</v>
      </c>
      <c r="AT9">
        <v>15.000011000000001</v>
      </c>
      <c r="AU9">
        <v>0</v>
      </c>
      <c r="AV9">
        <v>52.397528000000001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3296.4227929999993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82.260407999999998</v>
      </c>
      <c r="H10">
        <v>0</v>
      </c>
      <c r="I10">
        <v>0</v>
      </c>
      <c r="J10">
        <v>84.186452000000003</v>
      </c>
      <c r="K10">
        <v>688.31594800000005</v>
      </c>
      <c r="L10">
        <v>419.84378500000003</v>
      </c>
      <c r="M10">
        <v>97.055942999999999</v>
      </c>
      <c r="N10">
        <v>124.28499600000001</v>
      </c>
      <c r="O10">
        <v>130.480717</v>
      </c>
      <c r="P10">
        <v>131.16549699999999</v>
      </c>
      <c r="Q10">
        <v>21.315823000000002</v>
      </c>
      <c r="R10">
        <v>44.306624999999997</v>
      </c>
      <c r="S10">
        <v>27.63898</v>
      </c>
      <c r="T10">
        <v>3.0945860000000001</v>
      </c>
      <c r="U10">
        <v>339.75</v>
      </c>
      <c r="V10">
        <v>14.300737</v>
      </c>
      <c r="W10">
        <v>32.170999999999999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49.112358999999998</v>
      </c>
      <c r="AH10">
        <v>179.96245400000001</v>
      </c>
      <c r="AI10">
        <v>4.2720919999999998</v>
      </c>
      <c r="AJ10">
        <v>0</v>
      </c>
      <c r="AK10">
        <v>67.990881999999999</v>
      </c>
      <c r="AL10">
        <v>83.664000000000001</v>
      </c>
      <c r="AM10">
        <v>0</v>
      </c>
      <c r="AN10">
        <v>1.1478459999999999</v>
      </c>
      <c r="AO10">
        <v>9.8490000000000002</v>
      </c>
      <c r="AP10">
        <v>12.9381</v>
      </c>
      <c r="AQ10">
        <v>64.382498999999996</v>
      </c>
      <c r="AR10">
        <v>35.328000000000003</v>
      </c>
      <c r="AS10">
        <v>27.165099000000001</v>
      </c>
      <c r="AT10">
        <v>15.000011000000001</v>
      </c>
      <c r="AU10">
        <v>0</v>
      </c>
      <c r="AV10">
        <v>52.397528000000001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3296.4227929999993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82.260407999999998</v>
      </c>
      <c r="H11">
        <v>0</v>
      </c>
      <c r="I11">
        <v>0</v>
      </c>
      <c r="J11">
        <v>84.186452000000003</v>
      </c>
      <c r="K11">
        <v>688.31594800000005</v>
      </c>
      <c r="L11">
        <v>419.84378500000003</v>
      </c>
      <c r="M11">
        <v>97.055942999999999</v>
      </c>
      <c r="N11">
        <v>124.28499600000001</v>
      </c>
      <c r="O11">
        <v>130.480717</v>
      </c>
      <c r="P11">
        <v>131.16549699999999</v>
      </c>
      <c r="Q11">
        <v>21.315823000000002</v>
      </c>
      <c r="R11">
        <v>44.306624999999997</v>
      </c>
      <c r="S11">
        <v>27.63898</v>
      </c>
      <c r="T11">
        <v>3.0945860000000001</v>
      </c>
      <c r="U11">
        <v>339.75</v>
      </c>
      <c r="V11">
        <v>14.300737</v>
      </c>
      <c r="W11">
        <v>32.170999999999999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49.112358999999998</v>
      </c>
      <c r="AH11">
        <v>179.96245400000001</v>
      </c>
      <c r="AI11">
        <v>4.2720919999999998</v>
      </c>
      <c r="AJ11">
        <v>0</v>
      </c>
      <c r="AK11">
        <v>67.990881999999999</v>
      </c>
      <c r="AL11">
        <v>83.664000000000001</v>
      </c>
      <c r="AM11">
        <v>0</v>
      </c>
      <c r="AN11">
        <v>1.1478459999999999</v>
      </c>
      <c r="AO11">
        <v>9.8783999999999992</v>
      </c>
      <c r="AP11">
        <v>12.9381</v>
      </c>
      <c r="AQ11">
        <v>64.382498999999996</v>
      </c>
      <c r="AR11">
        <v>39.744</v>
      </c>
      <c r="AS11">
        <v>27.165099000000001</v>
      </c>
      <c r="AT11">
        <v>15.000011000000001</v>
      </c>
      <c r="AU11">
        <v>0</v>
      </c>
      <c r="AV11">
        <v>53.049239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3301.5199039999993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82.260407999999998</v>
      </c>
      <c r="H12">
        <v>0</v>
      </c>
      <c r="I12">
        <v>0</v>
      </c>
      <c r="J12">
        <v>84.186452000000003</v>
      </c>
      <c r="K12">
        <v>688.31594800000005</v>
      </c>
      <c r="L12">
        <v>419.84378500000003</v>
      </c>
      <c r="M12">
        <v>97.055942999999999</v>
      </c>
      <c r="N12">
        <v>124.28499600000001</v>
      </c>
      <c r="O12">
        <v>130.480717</v>
      </c>
      <c r="P12">
        <v>131.16549699999999</v>
      </c>
      <c r="Q12">
        <v>21.315823000000002</v>
      </c>
      <c r="R12">
        <v>44.306624999999997</v>
      </c>
      <c r="S12">
        <v>27.63898</v>
      </c>
      <c r="T12">
        <v>3.0945860000000001</v>
      </c>
      <c r="U12">
        <v>339.75</v>
      </c>
      <c r="V12">
        <v>14.300737</v>
      </c>
      <c r="W12">
        <v>32.170999999999999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49.112358999999998</v>
      </c>
      <c r="AH12">
        <v>179.96245400000001</v>
      </c>
      <c r="AI12">
        <v>4.2720919999999998</v>
      </c>
      <c r="AJ12">
        <v>0</v>
      </c>
      <c r="AK12">
        <v>67.990881999999999</v>
      </c>
      <c r="AL12">
        <v>83.664000000000001</v>
      </c>
      <c r="AM12">
        <v>0</v>
      </c>
      <c r="AN12">
        <v>1.1478459999999999</v>
      </c>
      <c r="AO12">
        <v>9.8783999999999992</v>
      </c>
      <c r="AP12">
        <v>11.529</v>
      </c>
      <c r="AQ12">
        <v>64.382498999999996</v>
      </c>
      <c r="AR12">
        <v>39.744</v>
      </c>
      <c r="AS12">
        <v>27.165099000000001</v>
      </c>
      <c r="AT12">
        <v>15.000011000000001</v>
      </c>
      <c r="AU12">
        <v>0</v>
      </c>
      <c r="AV12">
        <v>53.049239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3300.1108039999995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82.260407999999998</v>
      </c>
      <c r="H13">
        <v>0</v>
      </c>
      <c r="I13">
        <v>0</v>
      </c>
      <c r="J13">
        <v>84.186452000000003</v>
      </c>
      <c r="K13">
        <v>688.31594800000005</v>
      </c>
      <c r="L13">
        <v>419.84378500000003</v>
      </c>
      <c r="M13">
        <v>97.055942999999999</v>
      </c>
      <c r="N13">
        <v>124.28499600000001</v>
      </c>
      <c r="O13">
        <v>130.480717</v>
      </c>
      <c r="P13">
        <v>131.16549699999999</v>
      </c>
      <c r="Q13">
        <v>22.630299000000001</v>
      </c>
      <c r="R13">
        <v>44.306624999999997</v>
      </c>
      <c r="S13">
        <v>27.63898</v>
      </c>
      <c r="T13">
        <v>3.0945860000000001</v>
      </c>
      <c r="U13">
        <v>339.75</v>
      </c>
      <c r="V13">
        <v>14.300737</v>
      </c>
      <c r="W13">
        <v>32.170999999999999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49.112358999999998</v>
      </c>
      <c r="AH13">
        <v>179.96245400000001</v>
      </c>
      <c r="AI13">
        <v>4.2720919999999998</v>
      </c>
      <c r="AJ13">
        <v>0</v>
      </c>
      <c r="AK13">
        <v>67.990881999999999</v>
      </c>
      <c r="AL13">
        <v>83.664000000000001</v>
      </c>
      <c r="AM13">
        <v>0</v>
      </c>
      <c r="AN13">
        <v>1.1478459999999999</v>
      </c>
      <c r="AO13">
        <v>9.8783999999999992</v>
      </c>
      <c r="AP13">
        <v>11.529</v>
      </c>
      <c r="AQ13">
        <v>64.382498999999996</v>
      </c>
      <c r="AR13">
        <v>35.328000000000003</v>
      </c>
      <c r="AS13">
        <v>27.165099000000001</v>
      </c>
      <c r="AT13">
        <v>15.000011000000001</v>
      </c>
      <c r="AU13">
        <v>0</v>
      </c>
      <c r="AV13">
        <v>53.049239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3297.0092799999998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82.260407999999998</v>
      </c>
      <c r="H14">
        <v>0</v>
      </c>
      <c r="I14">
        <v>0</v>
      </c>
      <c r="J14">
        <v>84.186452000000003</v>
      </c>
      <c r="K14">
        <v>688.31594800000005</v>
      </c>
      <c r="L14">
        <v>419.84378500000003</v>
      </c>
      <c r="M14">
        <v>97.055942999999999</v>
      </c>
      <c r="N14">
        <v>124.28499600000001</v>
      </c>
      <c r="O14">
        <v>130.480717</v>
      </c>
      <c r="P14">
        <v>131.16549699999999</v>
      </c>
      <c r="Q14">
        <v>22.630299000000001</v>
      </c>
      <c r="R14">
        <v>44.306624999999997</v>
      </c>
      <c r="S14">
        <v>27.63898</v>
      </c>
      <c r="T14">
        <v>3.0945860000000001</v>
      </c>
      <c r="U14">
        <v>339.75</v>
      </c>
      <c r="V14">
        <v>14.300737</v>
      </c>
      <c r="W14">
        <v>32.170999999999999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49.112358999999998</v>
      </c>
      <c r="AH14">
        <v>179.96245400000001</v>
      </c>
      <c r="AI14">
        <v>16.783217</v>
      </c>
      <c r="AJ14">
        <v>0</v>
      </c>
      <c r="AK14">
        <v>67.990881999999999</v>
      </c>
      <c r="AL14">
        <v>83.664000000000001</v>
      </c>
      <c r="AM14">
        <v>0</v>
      </c>
      <c r="AN14">
        <v>1.1478459999999999</v>
      </c>
      <c r="AO14">
        <v>9.8783999999999992</v>
      </c>
      <c r="AP14">
        <v>11.529</v>
      </c>
      <c r="AQ14">
        <v>64.382498999999996</v>
      </c>
      <c r="AR14">
        <v>35.328000000000003</v>
      </c>
      <c r="AS14">
        <v>27.165099000000001</v>
      </c>
      <c r="AT14">
        <v>15.000011000000001</v>
      </c>
      <c r="AU14">
        <v>0</v>
      </c>
      <c r="AV14">
        <v>53.049239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3309.5204049999998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82.260407999999998</v>
      </c>
      <c r="H15">
        <v>0</v>
      </c>
      <c r="I15">
        <v>0</v>
      </c>
      <c r="J15">
        <v>84.186452000000003</v>
      </c>
      <c r="K15">
        <v>688.31594800000005</v>
      </c>
      <c r="L15">
        <v>419.84378500000003</v>
      </c>
      <c r="M15">
        <v>97.055942999999999</v>
      </c>
      <c r="N15">
        <v>124.28499600000001</v>
      </c>
      <c r="O15">
        <v>130.480717</v>
      </c>
      <c r="P15">
        <v>131.16549699999999</v>
      </c>
      <c r="Q15">
        <v>22.630299000000001</v>
      </c>
      <c r="R15">
        <v>44.306624999999997</v>
      </c>
      <c r="S15">
        <v>27.63898</v>
      </c>
      <c r="T15">
        <v>3.0945860000000001</v>
      </c>
      <c r="U15">
        <v>339.75</v>
      </c>
      <c r="V15">
        <v>14.300737</v>
      </c>
      <c r="W15">
        <v>32.170999999999999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49.112358999999998</v>
      </c>
      <c r="AH15">
        <v>179.96245400000001</v>
      </c>
      <c r="AI15">
        <v>16.783217</v>
      </c>
      <c r="AJ15">
        <v>0</v>
      </c>
      <c r="AK15">
        <v>67.990881999999999</v>
      </c>
      <c r="AL15">
        <v>79.016000000000005</v>
      </c>
      <c r="AM15">
        <v>0</v>
      </c>
      <c r="AN15">
        <v>1.1478459999999999</v>
      </c>
      <c r="AO15">
        <v>9.8783999999999992</v>
      </c>
      <c r="AP15">
        <v>10.888500000000001</v>
      </c>
      <c r="AQ15">
        <v>64.382498999999996</v>
      </c>
      <c r="AR15">
        <v>35.328000000000003</v>
      </c>
      <c r="AS15">
        <v>27.165099000000001</v>
      </c>
      <c r="AT15">
        <v>15.000002</v>
      </c>
      <c r="AU15">
        <v>0</v>
      </c>
      <c r="AV15">
        <v>53.049239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3304.2318959999998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82.260407999999998</v>
      </c>
      <c r="H16">
        <v>0</v>
      </c>
      <c r="I16">
        <v>0</v>
      </c>
      <c r="J16">
        <v>84.186452000000003</v>
      </c>
      <c r="K16">
        <v>688.31594800000005</v>
      </c>
      <c r="L16">
        <v>419.84378500000003</v>
      </c>
      <c r="M16">
        <v>97.055942999999999</v>
      </c>
      <c r="N16">
        <v>124.28499600000001</v>
      </c>
      <c r="O16">
        <v>130.480717</v>
      </c>
      <c r="P16">
        <v>131.16549699999999</v>
      </c>
      <c r="Q16">
        <v>22.630299000000001</v>
      </c>
      <c r="R16">
        <v>44.306624999999997</v>
      </c>
      <c r="S16">
        <v>27.63898</v>
      </c>
      <c r="T16">
        <v>3.0945860000000001</v>
      </c>
      <c r="U16">
        <v>339.75</v>
      </c>
      <c r="V16">
        <v>14.300737</v>
      </c>
      <c r="W16">
        <v>32.170999999999999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49.112358999999998</v>
      </c>
      <c r="AH16">
        <v>179.96245400000001</v>
      </c>
      <c r="AI16">
        <v>16.783217</v>
      </c>
      <c r="AJ16">
        <v>0</v>
      </c>
      <c r="AK16">
        <v>67.990881999999999</v>
      </c>
      <c r="AL16">
        <v>79.016000000000005</v>
      </c>
      <c r="AM16">
        <v>0</v>
      </c>
      <c r="AN16">
        <v>1.1478459999999999</v>
      </c>
      <c r="AO16">
        <v>9.8783999999999992</v>
      </c>
      <c r="AP16">
        <v>10.888500000000001</v>
      </c>
      <c r="AQ16">
        <v>64.382498999999996</v>
      </c>
      <c r="AR16">
        <v>35.328000000000003</v>
      </c>
      <c r="AS16">
        <v>27.165099000000001</v>
      </c>
      <c r="AT16">
        <v>15.000002</v>
      </c>
      <c r="AU16">
        <v>0</v>
      </c>
      <c r="AV16">
        <v>53.049239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3304.2318959999998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82.260407999999998</v>
      </c>
      <c r="H17">
        <v>0</v>
      </c>
      <c r="I17">
        <v>0</v>
      </c>
      <c r="J17">
        <v>84.186452000000003</v>
      </c>
      <c r="K17">
        <v>688.31594800000005</v>
      </c>
      <c r="L17">
        <v>419.84378500000003</v>
      </c>
      <c r="M17">
        <v>97.055942999999999</v>
      </c>
      <c r="N17">
        <v>124.28499600000001</v>
      </c>
      <c r="O17">
        <v>130.480717</v>
      </c>
      <c r="P17">
        <v>131.16549699999999</v>
      </c>
      <c r="Q17">
        <v>22.630299000000001</v>
      </c>
      <c r="R17">
        <v>44.306624999999997</v>
      </c>
      <c r="S17">
        <v>27.63898</v>
      </c>
      <c r="T17">
        <v>3.0945860000000001</v>
      </c>
      <c r="U17">
        <v>339.75</v>
      </c>
      <c r="V17">
        <v>14.300737</v>
      </c>
      <c r="W17">
        <v>32.170999999999999</v>
      </c>
      <c r="X17">
        <v>148.30237500000001</v>
      </c>
      <c r="Y17">
        <v>0</v>
      </c>
      <c r="Z17">
        <v>6.5208000000000004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49.112358999999998</v>
      </c>
      <c r="AH17">
        <v>179.96245400000001</v>
      </c>
      <c r="AI17">
        <v>16.783217</v>
      </c>
      <c r="AJ17">
        <v>0</v>
      </c>
      <c r="AK17">
        <v>67.990881999999999</v>
      </c>
      <c r="AL17">
        <v>79.016000000000005</v>
      </c>
      <c r="AM17">
        <v>0</v>
      </c>
      <c r="AN17">
        <v>1.1478459999999999</v>
      </c>
      <c r="AO17">
        <v>9.8783999999999992</v>
      </c>
      <c r="AP17">
        <v>10.888500000000001</v>
      </c>
      <c r="AQ17">
        <v>64.382498999999996</v>
      </c>
      <c r="AR17">
        <v>35.328000000000003</v>
      </c>
      <c r="AS17">
        <v>27.165099000000001</v>
      </c>
      <c r="AT17">
        <v>15.000002</v>
      </c>
      <c r="AU17">
        <v>0</v>
      </c>
      <c r="AV17">
        <v>53.049239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3304.2318959999998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82.260407999999998</v>
      </c>
      <c r="H18">
        <v>0</v>
      </c>
      <c r="I18">
        <v>0</v>
      </c>
      <c r="J18">
        <v>84.186452000000003</v>
      </c>
      <c r="K18">
        <v>688.31594800000005</v>
      </c>
      <c r="L18">
        <v>419.84378500000003</v>
      </c>
      <c r="M18">
        <v>97.055942999999999</v>
      </c>
      <c r="N18">
        <v>124.28499600000001</v>
      </c>
      <c r="O18">
        <v>130.480717</v>
      </c>
      <c r="P18">
        <v>131.16549699999999</v>
      </c>
      <c r="Q18">
        <v>22.630299000000001</v>
      </c>
      <c r="R18">
        <v>44.306624999999997</v>
      </c>
      <c r="S18">
        <v>27.63898</v>
      </c>
      <c r="T18">
        <v>3.0945860000000001</v>
      </c>
      <c r="U18">
        <v>339.75</v>
      </c>
      <c r="V18">
        <v>14.300737</v>
      </c>
      <c r="W18">
        <v>32.170999999999999</v>
      </c>
      <c r="X18">
        <v>148.30237500000001</v>
      </c>
      <c r="Y18">
        <v>0</v>
      </c>
      <c r="Z18">
        <v>6.5208000000000004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49.112358999999998</v>
      </c>
      <c r="AH18">
        <v>179.96245400000001</v>
      </c>
      <c r="AI18">
        <v>16.783217</v>
      </c>
      <c r="AJ18">
        <v>0</v>
      </c>
      <c r="AK18">
        <v>67.990881999999999</v>
      </c>
      <c r="AL18">
        <v>79.016000000000005</v>
      </c>
      <c r="AM18">
        <v>0</v>
      </c>
      <c r="AN18">
        <v>1.1478459999999999</v>
      </c>
      <c r="AO18">
        <v>9.8783999999999992</v>
      </c>
      <c r="AP18">
        <v>10.888500000000001</v>
      </c>
      <c r="AQ18">
        <v>64.382498999999996</v>
      </c>
      <c r="AR18">
        <v>35.328000000000003</v>
      </c>
      <c r="AS18">
        <v>27.165099000000001</v>
      </c>
      <c r="AT18">
        <v>15.000002</v>
      </c>
      <c r="AU18">
        <v>0</v>
      </c>
      <c r="AV18">
        <v>53.049239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3304.2318959999998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82.260407999999998</v>
      </c>
      <c r="H19">
        <v>0</v>
      </c>
      <c r="I19">
        <v>0</v>
      </c>
      <c r="J19">
        <v>84.186452000000003</v>
      </c>
      <c r="K19">
        <v>688.31594800000005</v>
      </c>
      <c r="L19">
        <v>419.84378500000003</v>
      </c>
      <c r="M19">
        <v>97.055942999999999</v>
      </c>
      <c r="N19">
        <v>124.28499600000001</v>
      </c>
      <c r="O19">
        <v>130.480717</v>
      </c>
      <c r="P19">
        <v>131.16549699999999</v>
      </c>
      <c r="Q19">
        <v>22.630299000000001</v>
      </c>
      <c r="R19">
        <v>44.306624999999997</v>
      </c>
      <c r="S19">
        <v>27.63898</v>
      </c>
      <c r="T19">
        <v>3.0945860000000001</v>
      </c>
      <c r="U19">
        <v>339.75</v>
      </c>
      <c r="V19">
        <v>14.300737</v>
      </c>
      <c r="W19">
        <v>32.170999999999999</v>
      </c>
      <c r="X19">
        <v>148.30237500000001</v>
      </c>
      <c r="Y19">
        <v>0</v>
      </c>
      <c r="Z19">
        <v>6.5208000000000004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39.195646000000004</v>
      </c>
      <c r="AG19">
        <v>49.112358999999998</v>
      </c>
      <c r="AH19">
        <v>179.96245400000001</v>
      </c>
      <c r="AI19">
        <v>4.2720919999999998</v>
      </c>
      <c r="AJ19">
        <v>0</v>
      </c>
      <c r="AK19">
        <v>67.990881999999999</v>
      </c>
      <c r="AL19">
        <v>79.016000000000005</v>
      </c>
      <c r="AM19">
        <v>0</v>
      </c>
      <c r="AN19">
        <v>1.1478459999999999</v>
      </c>
      <c r="AO19">
        <v>9.8783999999999992</v>
      </c>
      <c r="AP19">
        <v>1.9215</v>
      </c>
      <c r="AQ19">
        <v>64.382498999999996</v>
      </c>
      <c r="AR19">
        <v>35.328000000000003</v>
      </c>
      <c r="AS19">
        <v>27.165099000000001</v>
      </c>
      <c r="AT19">
        <v>15.000002</v>
      </c>
      <c r="AU19">
        <v>0</v>
      </c>
      <c r="AV19">
        <v>53.049239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3282.7537709999997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82.260407999999998</v>
      </c>
      <c r="H20">
        <v>0</v>
      </c>
      <c r="I20">
        <v>0</v>
      </c>
      <c r="J20">
        <v>84.186452000000003</v>
      </c>
      <c r="K20">
        <v>688.31594800000005</v>
      </c>
      <c r="L20">
        <v>419.84378500000003</v>
      </c>
      <c r="M20">
        <v>97.055942999999999</v>
      </c>
      <c r="N20">
        <v>124.28499600000001</v>
      </c>
      <c r="O20">
        <v>130.480717</v>
      </c>
      <c r="P20">
        <v>131.16549699999999</v>
      </c>
      <c r="Q20">
        <v>22.630299000000001</v>
      </c>
      <c r="R20">
        <v>44.306624999999997</v>
      </c>
      <c r="S20">
        <v>27.63898</v>
      </c>
      <c r="T20">
        <v>3.0945860000000001</v>
      </c>
      <c r="U20">
        <v>339.75</v>
      </c>
      <c r="V20">
        <v>14.300737</v>
      </c>
      <c r="W20">
        <v>32.170999999999999</v>
      </c>
      <c r="X20">
        <v>148.30237500000001</v>
      </c>
      <c r="Y20">
        <v>0</v>
      </c>
      <c r="Z20">
        <v>6.5208000000000004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39.195646000000004</v>
      </c>
      <c r="AG20">
        <v>49.112358999999998</v>
      </c>
      <c r="AH20">
        <v>179.96245400000001</v>
      </c>
      <c r="AI20">
        <v>4.2720919999999998</v>
      </c>
      <c r="AJ20">
        <v>0</v>
      </c>
      <c r="AK20">
        <v>67.990881999999999</v>
      </c>
      <c r="AL20">
        <v>79.016000000000005</v>
      </c>
      <c r="AM20">
        <v>0</v>
      </c>
      <c r="AN20">
        <v>1.1478459999999999</v>
      </c>
      <c r="AO20">
        <v>9.8783999999999992</v>
      </c>
      <c r="AP20">
        <v>1.9215</v>
      </c>
      <c r="AQ20">
        <v>64.382498999999996</v>
      </c>
      <c r="AR20">
        <v>35.328000000000003</v>
      </c>
      <c r="AS20">
        <v>27.165099000000001</v>
      </c>
      <c r="AT20">
        <v>15.000002</v>
      </c>
      <c r="AU20">
        <v>0</v>
      </c>
      <c r="AV20">
        <v>53.049239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3282.7537709999997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82.260407999999998</v>
      </c>
      <c r="H21">
        <v>0</v>
      </c>
      <c r="I21">
        <v>0</v>
      </c>
      <c r="J21">
        <v>84.186452000000003</v>
      </c>
      <c r="K21">
        <v>688.31594800000005</v>
      </c>
      <c r="L21">
        <v>419.84378500000003</v>
      </c>
      <c r="M21">
        <v>97.055942999999999</v>
      </c>
      <c r="N21">
        <v>124.28499600000001</v>
      </c>
      <c r="O21">
        <v>130.480717</v>
      </c>
      <c r="P21">
        <v>131.16549699999999</v>
      </c>
      <c r="Q21">
        <v>22.630299000000001</v>
      </c>
      <c r="R21">
        <v>44.306624999999997</v>
      </c>
      <c r="S21">
        <v>27.63898</v>
      </c>
      <c r="T21">
        <v>3.0945860000000001</v>
      </c>
      <c r="U21">
        <v>339.75</v>
      </c>
      <c r="V21">
        <v>14.300737</v>
      </c>
      <c r="W21">
        <v>32.170999999999999</v>
      </c>
      <c r="X21">
        <v>148.30237500000001</v>
      </c>
      <c r="Y21">
        <v>0</v>
      </c>
      <c r="Z21">
        <v>6.5208000000000004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39.195646000000004</v>
      </c>
      <c r="AG21">
        <v>49.112358999999998</v>
      </c>
      <c r="AH21">
        <v>179.96245400000001</v>
      </c>
      <c r="AI21">
        <v>18.308964</v>
      </c>
      <c r="AJ21">
        <v>0</v>
      </c>
      <c r="AK21">
        <v>67.990881999999999</v>
      </c>
      <c r="AL21">
        <v>79.016000000000005</v>
      </c>
      <c r="AM21">
        <v>0</v>
      </c>
      <c r="AN21">
        <v>1.1478459999999999</v>
      </c>
      <c r="AO21">
        <v>9.5549999999999997</v>
      </c>
      <c r="AP21">
        <v>4.4835000000000003</v>
      </c>
      <c r="AQ21">
        <v>64.382498999999996</v>
      </c>
      <c r="AR21">
        <v>39.744</v>
      </c>
      <c r="AS21">
        <v>27.165099000000001</v>
      </c>
      <c r="AT21">
        <v>15.000002</v>
      </c>
      <c r="AU21">
        <v>0</v>
      </c>
      <c r="AV21">
        <v>53.049239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3303.4452429999992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82.260407999999998</v>
      </c>
      <c r="H22">
        <v>0</v>
      </c>
      <c r="I22">
        <v>0</v>
      </c>
      <c r="J22">
        <v>84.186452000000003</v>
      </c>
      <c r="K22">
        <v>688.31594800000005</v>
      </c>
      <c r="L22">
        <v>420.04378500000001</v>
      </c>
      <c r="M22">
        <v>97.055942999999999</v>
      </c>
      <c r="N22">
        <v>124.28499600000001</v>
      </c>
      <c r="O22">
        <v>130.480717</v>
      </c>
      <c r="P22">
        <v>131.16549699999999</v>
      </c>
      <c r="Q22">
        <v>22.630299000000001</v>
      </c>
      <c r="R22">
        <v>44.306624999999997</v>
      </c>
      <c r="S22">
        <v>27.63898</v>
      </c>
      <c r="T22">
        <v>3.0945860000000001</v>
      </c>
      <c r="U22">
        <v>339.75</v>
      </c>
      <c r="V22">
        <v>14.300737</v>
      </c>
      <c r="W22">
        <v>32.170999999999999</v>
      </c>
      <c r="X22">
        <v>148.30237500000001</v>
      </c>
      <c r="Y22">
        <v>0</v>
      </c>
      <c r="Z22">
        <v>6.5208000000000004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39.195646000000004</v>
      </c>
      <c r="AG22">
        <v>49.112358999999998</v>
      </c>
      <c r="AH22">
        <v>179.96245400000001</v>
      </c>
      <c r="AI22">
        <v>18.308964</v>
      </c>
      <c r="AJ22">
        <v>0</v>
      </c>
      <c r="AK22">
        <v>67.990881999999999</v>
      </c>
      <c r="AL22">
        <v>79.016000000000005</v>
      </c>
      <c r="AM22">
        <v>0</v>
      </c>
      <c r="AN22">
        <v>1.1478459999999999</v>
      </c>
      <c r="AO22">
        <v>9.5549999999999997</v>
      </c>
      <c r="AP22">
        <v>11.529</v>
      </c>
      <c r="AQ22">
        <v>64.382498999999996</v>
      </c>
      <c r="AR22">
        <v>39.744</v>
      </c>
      <c r="AS22">
        <v>27.165099000000001</v>
      </c>
      <c r="AT22">
        <v>15.000002</v>
      </c>
      <c r="AU22">
        <v>0</v>
      </c>
      <c r="AV22">
        <v>53.049239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3310.6907429999992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82.260407999999998</v>
      </c>
      <c r="H23">
        <v>0</v>
      </c>
      <c r="I23">
        <v>0</v>
      </c>
      <c r="J23">
        <v>84.186452000000003</v>
      </c>
      <c r="K23">
        <v>688.71594800000003</v>
      </c>
      <c r="L23">
        <v>422.44378499999999</v>
      </c>
      <c r="M23">
        <v>97.055942999999999</v>
      </c>
      <c r="N23">
        <v>124.28499600000001</v>
      </c>
      <c r="O23">
        <v>130.480717</v>
      </c>
      <c r="P23">
        <v>131.16549699999999</v>
      </c>
      <c r="Q23">
        <v>22.630299000000001</v>
      </c>
      <c r="R23">
        <v>44.906624999999998</v>
      </c>
      <c r="S23">
        <v>27.63898</v>
      </c>
      <c r="T23">
        <v>3.0945860000000001</v>
      </c>
      <c r="U23">
        <v>339.75</v>
      </c>
      <c r="V23">
        <v>14.300737</v>
      </c>
      <c r="W23">
        <v>32.170999999999999</v>
      </c>
      <c r="X23">
        <v>148.30237500000001</v>
      </c>
      <c r="Y23">
        <v>0</v>
      </c>
      <c r="Z23">
        <v>6.5208000000000004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39.195646000000004</v>
      </c>
      <c r="AG23">
        <v>49.112358999999998</v>
      </c>
      <c r="AH23">
        <v>179.96245400000001</v>
      </c>
      <c r="AI23">
        <v>19.834710999999999</v>
      </c>
      <c r="AJ23">
        <v>0</v>
      </c>
      <c r="AK23">
        <v>67.990881999999999</v>
      </c>
      <c r="AL23">
        <v>76.691999999999993</v>
      </c>
      <c r="AM23">
        <v>0</v>
      </c>
      <c r="AN23">
        <v>1.1478459999999999</v>
      </c>
      <c r="AO23">
        <v>9.5549999999999997</v>
      </c>
      <c r="AP23">
        <v>11.529</v>
      </c>
      <c r="AQ23">
        <v>64.382498999999996</v>
      </c>
      <c r="AR23">
        <v>39.744</v>
      </c>
      <c r="AS23">
        <v>27.165099000000001</v>
      </c>
      <c r="AT23">
        <v>15.00135</v>
      </c>
      <c r="AU23">
        <v>0</v>
      </c>
      <c r="AV23">
        <v>53.049239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3313.2938379999991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82.260407999999998</v>
      </c>
      <c r="H24">
        <v>0</v>
      </c>
      <c r="I24">
        <v>0</v>
      </c>
      <c r="J24">
        <v>84.186452000000003</v>
      </c>
      <c r="K24">
        <v>688.71594800000003</v>
      </c>
      <c r="L24">
        <v>422.44378499999999</v>
      </c>
      <c r="M24">
        <v>97.055942999999999</v>
      </c>
      <c r="N24">
        <v>124.28499600000001</v>
      </c>
      <c r="O24">
        <v>130.480717</v>
      </c>
      <c r="P24">
        <v>131.16549699999999</v>
      </c>
      <c r="Q24">
        <v>22.630299000000001</v>
      </c>
      <c r="R24">
        <v>44.906624999999998</v>
      </c>
      <c r="S24">
        <v>27.63898</v>
      </c>
      <c r="T24">
        <v>3.0945860000000001</v>
      </c>
      <c r="U24">
        <v>339.75</v>
      </c>
      <c r="V24">
        <v>14.300737</v>
      </c>
      <c r="W24">
        <v>32.170999999999999</v>
      </c>
      <c r="X24">
        <v>148.30237500000001</v>
      </c>
      <c r="Y24">
        <v>0</v>
      </c>
      <c r="Z24">
        <v>6.5208000000000004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39.195646000000004</v>
      </c>
      <c r="AG24">
        <v>49.112358999999998</v>
      </c>
      <c r="AH24">
        <v>179.96245400000001</v>
      </c>
      <c r="AI24">
        <v>19.834710999999999</v>
      </c>
      <c r="AJ24">
        <v>0</v>
      </c>
      <c r="AK24">
        <v>67.990881999999999</v>
      </c>
      <c r="AL24">
        <v>76.691999999999993</v>
      </c>
      <c r="AM24">
        <v>0</v>
      </c>
      <c r="AN24">
        <v>1.1478459999999999</v>
      </c>
      <c r="AO24">
        <v>9.2609999999999992</v>
      </c>
      <c r="AP24">
        <v>11.529</v>
      </c>
      <c r="AQ24">
        <v>64.382498999999996</v>
      </c>
      <c r="AR24">
        <v>35.328000000000003</v>
      </c>
      <c r="AS24">
        <v>27.165099000000001</v>
      </c>
      <c r="AT24">
        <v>15.000002</v>
      </c>
      <c r="AU24">
        <v>0</v>
      </c>
      <c r="AV24">
        <v>53.049239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3308.5824899999993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82.260407999999998</v>
      </c>
      <c r="H25">
        <v>0</v>
      </c>
      <c r="I25">
        <v>0</v>
      </c>
      <c r="J25">
        <v>84.186452000000003</v>
      </c>
      <c r="K25">
        <v>688.71594800000003</v>
      </c>
      <c r="L25">
        <v>422.44378499999999</v>
      </c>
      <c r="M25">
        <v>97.055942999999999</v>
      </c>
      <c r="N25">
        <v>124.28499600000001</v>
      </c>
      <c r="O25">
        <v>130.480717</v>
      </c>
      <c r="P25">
        <v>131.16549699999999</v>
      </c>
      <c r="Q25">
        <v>22.630299000000001</v>
      </c>
      <c r="R25">
        <v>44.906624999999998</v>
      </c>
      <c r="S25">
        <v>27.63898</v>
      </c>
      <c r="T25">
        <v>3.0945860000000001</v>
      </c>
      <c r="U25">
        <v>339.75</v>
      </c>
      <c r="V25">
        <v>14.300737</v>
      </c>
      <c r="W25">
        <v>32.170999999999999</v>
      </c>
      <c r="X25">
        <v>148.30237500000001</v>
      </c>
      <c r="Y25">
        <v>0</v>
      </c>
      <c r="Z25">
        <v>6.5208000000000004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39.195646000000004</v>
      </c>
      <c r="AG25">
        <v>49.112358999999998</v>
      </c>
      <c r="AH25">
        <v>179.96245400000001</v>
      </c>
      <c r="AI25">
        <v>22.886205</v>
      </c>
      <c r="AJ25">
        <v>0</v>
      </c>
      <c r="AK25">
        <v>67.990881999999999</v>
      </c>
      <c r="AL25">
        <v>76.691999999999993</v>
      </c>
      <c r="AM25">
        <v>0</v>
      </c>
      <c r="AN25">
        <v>1.1478459999999999</v>
      </c>
      <c r="AO25">
        <v>9.2609999999999992</v>
      </c>
      <c r="AP25">
        <v>11.529</v>
      </c>
      <c r="AQ25">
        <v>64.382498999999996</v>
      </c>
      <c r="AR25">
        <v>35.328000000000003</v>
      </c>
      <c r="AS25">
        <v>27.165099000000001</v>
      </c>
      <c r="AT25">
        <v>15.000002</v>
      </c>
      <c r="AU25">
        <v>0</v>
      </c>
      <c r="AV25">
        <v>53.049239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3311.6339839999991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82.260407999999998</v>
      </c>
      <c r="H26">
        <v>0</v>
      </c>
      <c r="I26">
        <v>0</v>
      </c>
      <c r="J26">
        <v>84.186452000000003</v>
      </c>
      <c r="K26">
        <v>688.71594800000003</v>
      </c>
      <c r="L26">
        <v>422.44378499999999</v>
      </c>
      <c r="M26">
        <v>97.055942999999999</v>
      </c>
      <c r="N26">
        <v>124.28499600000001</v>
      </c>
      <c r="O26">
        <v>130.480717</v>
      </c>
      <c r="P26">
        <v>131.16549699999999</v>
      </c>
      <c r="Q26">
        <v>22.630299000000001</v>
      </c>
      <c r="R26">
        <v>44.906624999999998</v>
      </c>
      <c r="S26">
        <v>27.63898</v>
      </c>
      <c r="T26">
        <v>3.0945860000000001</v>
      </c>
      <c r="U26">
        <v>339.75</v>
      </c>
      <c r="V26">
        <v>14.300737</v>
      </c>
      <c r="W26">
        <v>32.170999999999999</v>
      </c>
      <c r="X26">
        <v>148.30237500000001</v>
      </c>
      <c r="Y26">
        <v>0</v>
      </c>
      <c r="Z26">
        <v>6.5208000000000004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39.195646000000004</v>
      </c>
      <c r="AG26">
        <v>49.112358999999998</v>
      </c>
      <c r="AH26">
        <v>179.96245400000001</v>
      </c>
      <c r="AI26">
        <v>58.741258999999999</v>
      </c>
      <c r="AJ26">
        <v>0</v>
      </c>
      <c r="AK26">
        <v>67.990881999999999</v>
      </c>
      <c r="AL26">
        <v>76.691999999999993</v>
      </c>
      <c r="AM26">
        <v>0</v>
      </c>
      <c r="AN26">
        <v>1.1478459999999999</v>
      </c>
      <c r="AO26">
        <v>9.2609999999999992</v>
      </c>
      <c r="AP26">
        <v>11.529</v>
      </c>
      <c r="AQ26">
        <v>64.382498999999996</v>
      </c>
      <c r="AR26">
        <v>39.744</v>
      </c>
      <c r="AS26">
        <v>27.165099000000001</v>
      </c>
      <c r="AT26">
        <v>15.000002</v>
      </c>
      <c r="AU26">
        <v>0</v>
      </c>
      <c r="AV26">
        <v>53.049239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3351.9050379999994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82.260407999999998</v>
      </c>
      <c r="H27">
        <v>0</v>
      </c>
      <c r="I27">
        <v>0</v>
      </c>
      <c r="J27">
        <v>82.828605999999994</v>
      </c>
      <c r="K27">
        <v>688.31594800000005</v>
      </c>
      <c r="L27">
        <v>420.04378500000001</v>
      </c>
      <c r="M27">
        <v>97.055942999999999</v>
      </c>
      <c r="N27">
        <v>124.28499600000001</v>
      </c>
      <c r="O27">
        <v>130.480717</v>
      </c>
      <c r="P27">
        <v>131.16549699999999</v>
      </c>
      <c r="Q27">
        <v>22.630299000000001</v>
      </c>
      <c r="R27">
        <v>44.306624999999997</v>
      </c>
      <c r="S27">
        <v>27.63898</v>
      </c>
      <c r="T27">
        <v>3.0945860000000001</v>
      </c>
      <c r="U27">
        <v>339.75</v>
      </c>
      <c r="V27">
        <v>14.300737</v>
      </c>
      <c r="W27">
        <v>32.170999999999999</v>
      </c>
      <c r="X27">
        <v>148.30237500000001</v>
      </c>
      <c r="Y27">
        <v>0</v>
      </c>
      <c r="Z27">
        <v>6.5208000000000004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49.112358999999998</v>
      </c>
      <c r="AH27">
        <v>179.96245400000001</v>
      </c>
      <c r="AI27">
        <v>58.741258999999999</v>
      </c>
      <c r="AJ27">
        <v>0</v>
      </c>
      <c r="AK27">
        <v>67.990881999999999</v>
      </c>
      <c r="AL27">
        <v>76.691999999999993</v>
      </c>
      <c r="AM27">
        <v>0</v>
      </c>
      <c r="AN27">
        <v>1.1478459999999999</v>
      </c>
      <c r="AO27">
        <v>9.2609999999999992</v>
      </c>
      <c r="AP27">
        <v>11.529</v>
      </c>
      <c r="AQ27">
        <v>64.382498999999996</v>
      </c>
      <c r="AR27">
        <v>39.744</v>
      </c>
      <c r="AS27">
        <v>27.165099000000001</v>
      </c>
      <c r="AT27">
        <v>15.000002</v>
      </c>
      <c r="AU27">
        <v>0</v>
      </c>
      <c r="AV27">
        <v>52.136844000000004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3346.2347969999996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82.260407999999998</v>
      </c>
      <c r="H28">
        <v>0</v>
      </c>
      <c r="I28">
        <v>0</v>
      </c>
      <c r="J28">
        <v>82.828605999999994</v>
      </c>
      <c r="K28">
        <v>688.31594800000005</v>
      </c>
      <c r="L28">
        <v>420.04378500000001</v>
      </c>
      <c r="M28">
        <v>97.055942999999999</v>
      </c>
      <c r="N28">
        <v>124.28499600000001</v>
      </c>
      <c r="O28">
        <v>130.480717</v>
      </c>
      <c r="P28">
        <v>131.16549699999999</v>
      </c>
      <c r="Q28">
        <v>22.630299000000001</v>
      </c>
      <c r="R28">
        <v>44.306624999999997</v>
      </c>
      <c r="S28">
        <v>27.63898</v>
      </c>
      <c r="T28">
        <v>3.0945860000000001</v>
      </c>
      <c r="U28">
        <v>339.75</v>
      </c>
      <c r="V28">
        <v>14.300737</v>
      </c>
      <c r="W28">
        <v>32.170999999999999</v>
      </c>
      <c r="X28">
        <v>148.30237500000001</v>
      </c>
      <c r="Y28">
        <v>0</v>
      </c>
      <c r="Z28">
        <v>6.5208000000000004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49.112358999999998</v>
      </c>
      <c r="AH28">
        <v>179.96245400000001</v>
      </c>
      <c r="AI28">
        <v>58.741258999999999</v>
      </c>
      <c r="AJ28">
        <v>0</v>
      </c>
      <c r="AK28">
        <v>67.990881999999999</v>
      </c>
      <c r="AL28">
        <v>76.691999999999993</v>
      </c>
      <c r="AM28">
        <v>0</v>
      </c>
      <c r="AN28">
        <v>1.1478459999999999</v>
      </c>
      <c r="AO28">
        <v>9.2609999999999992</v>
      </c>
      <c r="AP28">
        <v>11.529</v>
      </c>
      <c r="AQ28">
        <v>64.382498999999996</v>
      </c>
      <c r="AR28">
        <v>47.472000000000001</v>
      </c>
      <c r="AS28">
        <v>27.165099000000001</v>
      </c>
      <c r="AT28">
        <v>15.000002</v>
      </c>
      <c r="AU28">
        <v>0</v>
      </c>
      <c r="AV28">
        <v>52.136844000000004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3353.9627969999997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82.260407999999998</v>
      </c>
      <c r="H29">
        <v>0</v>
      </c>
      <c r="I29">
        <v>0</v>
      </c>
      <c r="J29">
        <v>82.828605999999994</v>
      </c>
      <c r="K29">
        <v>688.31594800000005</v>
      </c>
      <c r="L29">
        <v>420.04378500000001</v>
      </c>
      <c r="M29">
        <v>97.055942999999999</v>
      </c>
      <c r="N29">
        <v>124.28499600000001</v>
      </c>
      <c r="O29">
        <v>130.480717</v>
      </c>
      <c r="P29">
        <v>131.16549699999999</v>
      </c>
      <c r="Q29">
        <v>22.630299000000001</v>
      </c>
      <c r="R29">
        <v>44.306624999999997</v>
      </c>
      <c r="S29">
        <v>27.63898</v>
      </c>
      <c r="T29">
        <v>3.0945860000000001</v>
      </c>
      <c r="U29">
        <v>339.75</v>
      </c>
      <c r="V29">
        <v>14.300737</v>
      </c>
      <c r="W29">
        <v>32.170999999999999</v>
      </c>
      <c r="X29">
        <v>148.30237500000001</v>
      </c>
      <c r="Y29">
        <v>0</v>
      </c>
      <c r="Z29">
        <v>6.5208000000000004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39.195646000000004</v>
      </c>
      <c r="AG29">
        <v>49.112358999999998</v>
      </c>
      <c r="AH29">
        <v>179.96245400000001</v>
      </c>
      <c r="AI29">
        <v>58.741258999999999</v>
      </c>
      <c r="AJ29">
        <v>0</v>
      </c>
      <c r="AK29">
        <v>67.990881999999999</v>
      </c>
      <c r="AL29">
        <v>62.747999999999998</v>
      </c>
      <c r="AM29">
        <v>0</v>
      </c>
      <c r="AN29">
        <v>1.1478459999999999</v>
      </c>
      <c r="AO29">
        <v>9.2609999999999992</v>
      </c>
      <c r="AP29">
        <v>10.247999999999999</v>
      </c>
      <c r="AQ29">
        <v>64.382498999999996</v>
      </c>
      <c r="AR29">
        <v>47.472000000000001</v>
      </c>
      <c r="AS29">
        <v>27.165099000000001</v>
      </c>
      <c r="AT29">
        <v>15.000002</v>
      </c>
      <c r="AU29">
        <v>0</v>
      </c>
      <c r="AV29">
        <v>52.136844000000004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3338.7377969999998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82.260407999999998</v>
      </c>
      <c r="H30">
        <v>0</v>
      </c>
      <c r="I30">
        <v>0</v>
      </c>
      <c r="J30">
        <v>82.828605999999994</v>
      </c>
      <c r="K30">
        <v>688.31594800000005</v>
      </c>
      <c r="L30">
        <v>420.04378500000001</v>
      </c>
      <c r="M30">
        <v>97.055942999999999</v>
      </c>
      <c r="N30">
        <v>124.28499600000001</v>
      </c>
      <c r="O30">
        <v>130.480717</v>
      </c>
      <c r="P30">
        <v>131.16549699999999</v>
      </c>
      <c r="Q30">
        <v>22.630299000000001</v>
      </c>
      <c r="R30">
        <v>44.306624999999997</v>
      </c>
      <c r="S30">
        <v>27.63898</v>
      </c>
      <c r="T30">
        <v>3.0945860000000001</v>
      </c>
      <c r="U30">
        <v>339.75</v>
      </c>
      <c r="V30">
        <v>14.300737</v>
      </c>
      <c r="W30">
        <v>32.170999999999999</v>
      </c>
      <c r="X30">
        <v>148.30237500000001</v>
      </c>
      <c r="Y30">
        <v>0</v>
      </c>
      <c r="Z30">
        <v>6.5208000000000004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39.195646000000004</v>
      </c>
      <c r="AG30">
        <v>49.112358999999998</v>
      </c>
      <c r="AH30">
        <v>179.96245400000001</v>
      </c>
      <c r="AI30">
        <v>58.741258999999999</v>
      </c>
      <c r="AJ30">
        <v>0</v>
      </c>
      <c r="AK30">
        <v>67.990881999999999</v>
      </c>
      <c r="AL30">
        <v>62.747999999999998</v>
      </c>
      <c r="AM30">
        <v>0</v>
      </c>
      <c r="AN30">
        <v>1.1478459999999999</v>
      </c>
      <c r="AO30">
        <v>9.2609999999999992</v>
      </c>
      <c r="AP30">
        <v>10.247999999999999</v>
      </c>
      <c r="AQ30">
        <v>64.382498999999996</v>
      </c>
      <c r="AR30">
        <v>40.847999999999999</v>
      </c>
      <c r="AS30">
        <v>27.165099000000001</v>
      </c>
      <c r="AT30">
        <v>15.000002</v>
      </c>
      <c r="AU30">
        <v>0</v>
      </c>
      <c r="AV30">
        <v>52.136844000000004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3332.1137969999995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82.260407999999998</v>
      </c>
      <c r="H31">
        <v>0</v>
      </c>
      <c r="I31">
        <v>0</v>
      </c>
      <c r="J31">
        <v>82.828605999999994</v>
      </c>
      <c r="K31">
        <v>688.71594800000003</v>
      </c>
      <c r="L31">
        <v>422.44378499999999</v>
      </c>
      <c r="M31">
        <v>97.055942999999999</v>
      </c>
      <c r="N31">
        <v>124.28499600000001</v>
      </c>
      <c r="O31">
        <v>130.480717</v>
      </c>
      <c r="P31">
        <v>131.16549699999999</v>
      </c>
      <c r="Q31">
        <v>22.630299000000001</v>
      </c>
      <c r="R31">
        <v>44.306624999999997</v>
      </c>
      <c r="S31">
        <v>27.63898</v>
      </c>
      <c r="T31">
        <v>3.0945860000000001</v>
      </c>
      <c r="U31">
        <v>339.75</v>
      </c>
      <c r="V31">
        <v>14.300737</v>
      </c>
      <c r="W31">
        <v>32.170999999999999</v>
      </c>
      <c r="X31">
        <v>148.30237500000001</v>
      </c>
      <c r="Y31">
        <v>0</v>
      </c>
      <c r="Z31">
        <v>6.5208000000000004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49.112358999999998</v>
      </c>
      <c r="AH31">
        <v>179.96245400000001</v>
      </c>
      <c r="AI31">
        <v>58.741258999999999</v>
      </c>
      <c r="AJ31">
        <v>0</v>
      </c>
      <c r="AK31">
        <v>67.990881999999999</v>
      </c>
      <c r="AL31">
        <v>74.367999999999995</v>
      </c>
      <c r="AM31">
        <v>0</v>
      </c>
      <c r="AN31">
        <v>1.1478459999999999</v>
      </c>
      <c r="AO31">
        <v>9.2609999999999992</v>
      </c>
      <c r="AP31">
        <v>10.888500000000001</v>
      </c>
      <c r="AQ31">
        <v>64.382498999999996</v>
      </c>
      <c r="AR31">
        <v>40.847999999999999</v>
      </c>
      <c r="AS31">
        <v>27.165099000000001</v>
      </c>
      <c r="AT31">
        <v>15.000002</v>
      </c>
      <c r="AU31">
        <v>0</v>
      </c>
      <c r="AV31">
        <v>52.136844000000004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3339.1046039999997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82.260407999999998</v>
      </c>
      <c r="H32">
        <v>0</v>
      </c>
      <c r="I32">
        <v>0</v>
      </c>
      <c r="J32">
        <v>82.828605999999994</v>
      </c>
      <c r="K32">
        <v>688.71594800000003</v>
      </c>
      <c r="L32">
        <v>422.44378499999999</v>
      </c>
      <c r="M32">
        <v>97.055942999999999</v>
      </c>
      <c r="N32">
        <v>124.28499600000001</v>
      </c>
      <c r="O32">
        <v>130.480717</v>
      </c>
      <c r="P32">
        <v>131.16549699999999</v>
      </c>
      <c r="Q32">
        <v>22.630299000000001</v>
      </c>
      <c r="R32">
        <v>44.906624999999998</v>
      </c>
      <c r="S32">
        <v>27.63898</v>
      </c>
      <c r="T32">
        <v>3.0945860000000001</v>
      </c>
      <c r="U32">
        <v>339.75</v>
      </c>
      <c r="V32">
        <v>14.300737</v>
      </c>
      <c r="W32">
        <v>32.170999999999999</v>
      </c>
      <c r="X32">
        <v>148.30237500000001</v>
      </c>
      <c r="Y32">
        <v>0</v>
      </c>
      <c r="Z32">
        <v>6.5208000000000004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49.112358999999998</v>
      </c>
      <c r="AH32">
        <v>179.96245400000001</v>
      </c>
      <c r="AI32">
        <v>33.566434000000001</v>
      </c>
      <c r="AJ32">
        <v>0</v>
      </c>
      <c r="AK32">
        <v>67.990881999999999</v>
      </c>
      <c r="AL32">
        <v>74.367999999999995</v>
      </c>
      <c r="AM32">
        <v>0</v>
      </c>
      <c r="AN32">
        <v>1.1478459999999999</v>
      </c>
      <c r="AO32">
        <v>9.2609999999999992</v>
      </c>
      <c r="AP32">
        <v>10.888500000000001</v>
      </c>
      <c r="AQ32">
        <v>64.382498999999996</v>
      </c>
      <c r="AR32">
        <v>40.847999999999999</v>
      </c>
      <c r="AS32">
        <v>27.165099000000001</v>
      </c>
      <c r="AT32">
        <v>15.000002</v>
      </c>
      <c r="AU32">
        <v>0</v>
      </c>
      <c r="AV32">
        <v>52.136844000000004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3314.5297789999995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82.260407999999998</v>
      </c>
      <c r="H33">
        <v>0</v>
      </c>
      <c r="I33">
        <v>0</v>
      </c>
      <c r="J33">
        <v>82.828605999999994</v>
      </c>
      <c r="K33">
        <v>688.71594800000003</v>
      </c>
      <c r="L33">
        <v>422.44378499999999</v>
      </c>
      <c r="M33">
        <v>97.055942999999999</v>
      </c>
      <c r="N33">
        <v>124.28499600000001</v>
      </c>
      <c r="O33">
        <v>130.480717</v>
      </c>
      <c r="P33">
        <v>131.16549699999999</v>
      </c>
      <c r="Q33">
        <v>22.630299000000001</v>
      </c>
      <c r="R33">
        <v>44.906624999999998</v>
      </c>
      <c r="S33">
        <v>27.63898</v>
      </c>
      <c r="T33">
        <v>3.0945860000000001</v>
      </c>
      <c r="U33">
        <v>339.75</v>
      </c>
      <c r="V33">
        <v>14.300737</v>
      </c>
      <c r="W33">
        <v>32.170999999999999</v>
      </c>
      <c r="X33">
        <v>148.30237500000001</v>
      </c>
      <c r="Y33">
        <v>0</v>
      </c>
      <c r="Z33">
        <v>6.5208000000000004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49.112358999999998</v>
      </c>
      <c r="AH33">
        <v>179.96245400000001</v>
      </c>
      <c r="AI33">
        <v>33.566434000000001</v>
      </c>
      <c r="AJ33">
        <v>0</v>
      </c>
      <c r="AK33">
        <v>67.990881999999999</v>
      </c>
      <c r="AL33">
        <v>79.016000000000005</v>
      </c>
      <c r="AM33">
        <v>0</v>
      </c>
      <c r="AN33">
        <v>1.1478459999999999</v>
      </c>
      <c r="AO33">
        <v>9.2609999999999992</v>
      </c>
      <c r="AP33">
        <v>10.888500000000001</v>
      </c>
      <c r="AQ33">
        <v>64.382498999999996</v>
      </c>
      <c r="AR33">
        <v>40.847999999999999</v>
      </c>
      <c r="AS33">
        <v>27.165099000000001</v>
      </c>
      <c r="AT33">
        <v>15.000002</v>
      </c>
      <c r="AU33">
        <v>0</v>
      </c>
      <c r="AV33">
        <v>52.136844000000004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3319.1777789999996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82.260407999999998</v>
      </c>
      <c r="H34">
        <v>0</v>
      </c>
      <c r="I34">
        <v>0</v>
      </c>
      <c r="J34">
        <v>82.828605999999994</v>
      </c>
      <c r="K34">
        <v>688.71594800000003</v>
      </c>
      <c r="L34">
        <v>422.44378499999999</v>
      </c>
      <c r="M34">
        <v>97.055942999999999</v>
      </c>
      <c r="N34">
        <v>124.28499600000001</v>
      </c>
      <c r="O34">
        <v>130.480717</v>
      </c>
      <c r="P34">
        <v>131.16549699999999</v>
      </c>
      <c r="Q34">
        <v>22.630299000000001</v>
      </c>
      <c r="R34">
        <v>44.906624999999998</v>
      </c>
      <c r="S34">
        <v>27.63898</v>
      </c>
      <c r="T34">
        <v>3.0945860000000001</v>
      </c>
      <c r="U34">
        <v>339.75</v>
      </c>
      <c r="V34">
        <v>14.300737</v>
      </c>
      <c r="W34">
        <v>32.170999999999999</v>
      </c>
      <c r="X34">
        <v>148.30237500000001</v>
      </c>
      <c r="Y34">
        <v>0</v>
      </c>
      <c r="Z34">
        <v>6.5208000000000004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49.112358999999998</v>
      </c>
      <c r="AH34">
        <v>179.96245400000001</v>
      </c>
      <c r="AI34">
        <v>33.566434000000001</v>
      </c>
      <c r="AJ34">
        <v>0</v>
      </c>
      <c r="AK34">
        <v>67.990881999999999</v>
      </c>
      <c r="AL34">
        <v>79.016000000000005</v>
      </c>
      <c r="AM34">
        <v>0</v>
      </c>
      <c r="AN34">
        <v>1.1478459999999999</v>
      </c>
      <c r="AO34">
        <v>9.2609999999999992</v>
      </c>
      <c r="AP34">
        <v>10.888500000000001</v>
      </c>
      <c r="AQ34">
        <v>64.382498999999996</v>
      </c>
      <c r="AR34">
        <v>40.847999999999999</v>
      </c>
      <c r="AS34">
        <v>27.165099000000001</v>
      </c>
      <c r="AT34">
        <v>15.000007</v>
      </c>
      <c r="AU34">
        <v>0</v>
      </c>
      <c r="AV34">
        <v>52.136844000000004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3319.1777839999995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81.992894000000007</v>
      </c>
      <c r="H35">
        <v>0</v>
      </c>
      <c r="I35">
        <v>0</v>
      </c>
      <c r="J35">
        <v>82.828605999999994</v>
      </c>
      <c r="K35">
        <v>688.71594800000003</v>
      </c>
      <c r="L35">
        <v>422.44378499999999</v>
      </c>
      <c r="M35">
        <v>97.055942999999999</v>
      </c>
      <c r="N35">
        <v>124.28499600000001</v>
      </c>
      <c r="O35">
        <v>130.480717</v>
      </c>
      <c r="P35">
        <v>131.16549699999999</v>
      </c>
      <c r="Q35">
        <v>22.630299000000001</v>
      </c>
      <c r="R35">
        <v>44.906624999999998</v>
      </c>
      <c r="S35">
        <v>27.63898</v>
      </c>
      <c r="T35">
        <v>3.0945860000000001</v>
      </c>
      <c r="U35">
        <v>344.25</v>
      </c>
      <c r="V35">
        <v>14.300737</v>
      </c>
      <c r="W35">
        <v>32.170999999999999</v>
      </c>
      <c r="X35">
        <v>148.30237500000001</v>
      </c>
      <c r="Y35">
        <v>0</v>
      </c>
      <c r="Z35">
        <v>6.5208000000000004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49.112358999999998</v>
      </c>
      <c r="AH35">
        <v>179.96245400000001</v>
      </c>
      <c r="AI35">
        <v>33.566434000000001</v>
      </c>
      <c r="AJ35">
        <v>0</v>
      </c>
      <c r="AK35">
        <v>67.990881999999999</v>
      </c>
      <c r="AL35">
        <v>79.016000000000005</v>
      </c>
      <c r="AM35">
        <v>0</v>
      </c>
      <c r="AN35">
        <v>1.1478459999999999</v>
      </c>
      <c r="AO35">
        <v>9.2609999999999992</v>
      </c>
      <c r="AP35">
        <v>10.888500000000001</v>
      </c>
      <c r="AQ35">
        <v>64.382498999999996</v>
      </c>
      <c r="AR35">
        <v>47.472000000000001</v>
      </c>
      <c r="AS35">
        <v>27.165099000000001</v>
      </c>
      <c r="AT35">
        <v>15.000007</v>
      </c>
      <c r="AU35">
        <v>0</v>
      </c>
      <c r="AV35">
        <v>51.485132999999998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3329.3825589999997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81.992894000000007</v>
      </c>
      <c r="H36">
        <v>0</v>
      </c>
      <c r="I36">
        <v>0</v>
      </c>
      <c r="J36">
        <v>82.828605999999994</v>
      </c>
      <c r="K36">
        <v>688.71594800000003</v>
      </c>
      <c r="L36">
        <v>422.44378499999999</v>
      </c>
      <c r="M36">
        <v>97.055942999999999</v>
      </c>
      <c r="N36">
        <v>124.28499600000001</v>
      </c>
      <c r="O36">
        <v>130.480717</v>
      </c>
      <c r="P36">
        <v>131.16549699999999</v>
      </c>
      <c r="Q36">
        <v>22.630299000000001</v>
      </c>
      <c r="R36">
        <v>44.906624999999998</v>
      </c>
      <c r="S36">
        <v>27.63898</v>
      </c>
      <c r="T36">
        <v>3.0945860000000001</v>
      </c>
      <c r="U36">
        <v>344.25</v>
      </c>
      <c r="V36">
        <v>14.300737</v>
      </c>
      <c r="W36">
        <v>32.170999999999999</v>
      </c>
      <c r="X36">
        <v>148.30237500000001</v>
      </c>
      <c r="Y36">
        <v>0</v>
      </c>
      <c r="Z36">
        <v>6.5208000000000004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49.112358999999998</v>
      </c>
      <c r="AH36">
        <v>179.96245400000001</v>
      </c>
      <c r="AI36">
        <v>22.886205</v>
      </c>
      <c r="AJ36">
        <v>0</v>
      </c>
      <c r="AK36">
        <v>67.990881999999999</v>
      </c>
      <c r="AL36">
        <v>79.016000000000005</v>
      </c>
      <c r="AM36">
        <v>0</v>
      </c>
      <c r="AN36">
        <v>1.1478459999999999</v>
      </c>
      <c r="AO36">
        <v>9.2609999999999992</v>
      </c>
      <c r="AP36">
        <v>10.888500000000001</v>
      </c>
      <c r="AQ36">
        <v>64.382498999999996</v>
      </c>
      <c r="AR36">
        <v>47.472000000000001</v>
      </c>
      <c r="AS36">
        <v>27.165099000000001</v>
      </c>
      <c r="AT36">
        <v>15.000007</v>
      </c>
      <c r="AU36">
        <v>0</v>
      </c>
      <c r="AV36">
        <v>51.485132999999998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3318.7023299999996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81.992894000000007</v>
      </c>
      <c r="H37">
        <v>0</v>
      </c>
      <c r="I37">
        <v>0</v>
      </c>
      <c r="J37">
        <v>82.828605999999994</v>
      </c>
      <c r="K37">
        <v>688.71594800000003</v>
      </c>
      <c r="L37">
        <v>422.44378499999999</v>
      </c>
      <c r="M37">
        <v>97.055942999999999</v>
      </c>
      <c r="N37">
        <v>124.28499600000001</v>
      </c>
      <c r="O37">
        <v>130.480717</v>
      </c>
      <c r="P37">
        <v>120.69647000000001</v>
      </c>
      <c r="Q37">
        <v>22.630299000000001</v>
      </c>
      <c r="R37">
        <v>44.906624999999998</v>
      </c>
      <c r="S37">
        <v>27.63898</v>
      </c>
      <c r="T37">
        <v>3.0945860000000001</v>
      </c>
      <c r="U37">
        <v>344.25</v>
      </c>
      <c r="V37">
        <v>14.300737</v>
      </c>
      <c r="W37">
        <v>32.170999999999999</v>
      </c>
      <c r="X37">
        <v>148.30237500000001</v>
      </c>
      <c r="Y37">
        <v>0</v>
      </c>
      <c r="Z37">
        <v>6.5208000000000004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49.112358999999998</v>
      </c>
      <c r="AH37">
        <v>179.96245400000001</v>
      </c>
      <c r="AI37">
        <v>22.886205</v>
      </c>
      <c r="AJ37">
        <v>0</v>
      </c>
      <c r="AK37">
        <v>67.990881999999999</v>
      </c>
      <c r="AL37">
        <v>79.016000000000005</v>
      </c>
      <c r="AM37">
        <v>0</v>
      </c>
      <c r="AN37">
        <v>1.1478459999999999</v>
      </c>
      <c r="AO37">
        <v>9.2609999999999992</v>
      </c>
      <c r="AP37">
        <v>10.888500000000001</v>
      </c>
      <c r="AQ37">
        <v>64.382498999999996</v>
      </c>
      <c r="AR37">
        <v>47.472000000000001</v>
      </c>
      <c r="AS37">
        <v>38.350727999999997</v>
      </c>
      <c r="AT37">
        <v>15.00135</v>
      </c>
      <c r="AU37">
        <v>0</v>
      </c>
      <c r="AV37">
        <v>51.485132999999998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3319.4202749999999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81.992894000000007</v>
      </c>
      <c r="H38">
        <v>0</v>
      </c>
      <c r="I38">
        <v>0</v>
      </c>
      <c r="J38">
        <v>82.828605999999994</v>
      </c>
      <c r="K38">
        <v>688.71594800000003</v>
      </c>
      <c r="L38">
        <v>422.44378499999999</v>
      </c>
      <c r="M38">
        <v>97.055942999999999</v>
      </c>
      <c r="N38">
        <v>124.28499600000001</v>
      </c>
      <c r="O38">
        <v>130.480717</v>
      </c>
      <c r="P38">
        <v>112.643372</v>
      </c>
      <c r="Q38">
        <v>22.630299000000001</v>
      </c>
      <c r="R38">
        <v>44.906624999999998</v>
      </c>
      <c r="S38">
        <v>27.63898</v>
      </c>
      <c r="T38">
        <v>3.0945860000000001</v>
      </c>
      <c r="U38">
        <v>344.25</v>
      </c>
      <c r="V38">
        <v>14.300737</v>
      </c>
      <c r="W38">
        <v>32.170999999999999</v>
      </c>
      <c r="X38">
        <v>148.30237500000001</v>
      </c>
      <c r="Y38">
        <v>0</v>
      </c>
      <c r="Z38">
        <v>6.5208000000000004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49.112358999999998</v>
      </c>
      <c r="AH38">
        <v>179.96245400000001</v>
      </c>
      <c r="AI38">
        <v>19.071838</v>
      </c>
      <c r="AJ38">
        <v>0</v>
      </c>
      <c r="AK38">
        <v>67.990881999999999</v>
      </c>
      <c r="AL38">
        <v>79.016000000000005</v>
      </c>
      <c r="AM38">
        <v>0</v>
      </c>
      <c r="AN38">
        <v>1.1478459999999999</v>
      </c>
      <c r="AO38">
        <v>9.2609999999999992</v>
      </c>
      <c r="AP38">
        <v>10.888500000000001</v>
      </c>
      <c r="AQ38">
        <v>64.382498999999996</v>
      </c>
      <c r="AR38">
        <v>47.472000000000001</v>
      </c>
      <c r="AS38">
        <v>38.350727999999997</v>
      </c>
      <c r="AT38">
        <v>15.00135</v>
      </c>
      <c r="AU38">
        <v>0</v>
      </c>
      <c r="AV38">
        <v>51.485132999999998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3307.5528099999997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81.992894000000007</v>
      </c>
      <c r="H39">
        <v>0</v>
      </c>
      <c r="I39">
        <v>0</v>
      </c>
      <c r="J39">
        <v>81.470759999999999</v>
      </c>
      <c r="K39">
        <v>688.71594800000003</v>
      </c>
      <c r="L39">
        <v>422.44378499999999</v>
      </c>
      <c r="M39">
        <v>97.055942999999999</v>
      </c>
      <c r="N39">
        <v>124.28499600000001</v>
      </c>
      <c r="O39">
        <v>130.480717</v>
      </c>
      <c r="P39">
        <v>107.81151300000001</v>
      </c>
      <c r="Q39">
        <v>22.630299000000001</v>
      </c>
      <c r="R39">
        <v>44.906624999999998</v>
      </c>
      <c r="S39">
        <v>27.63898</v>
      </c>
      <c r="T39">
        <v>3.0945860000000001</v>
      </c>
      <c r="U39">
        <v>344.25</v>
      </c>
      <c r="V39">
        <v>14.300737</v>
      </c>
      <c r="W39">
        <v>32.170999999999999</v>
      </c>
      <c r="X39">
        <v>148.30237500000001</v>
      </c>
      <c r="Y39">
        <v>0</v>
      </c>
      <c r="Z39">
        <v>6.5208000000000004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31.125952999999999</v>
      </c>
      <c r="AG39">
        <v>49.112358999999998</v>
      </c>
      <c r="AH39">
        <v>179.96245400000001</v>
      </c>
      <c r="AI39">
        <v>19.071838</v>
      </c>
      <c r="AJ39">
        <v>0</v>
      </c>
      <c r="AK39">
        <v>67.990881999999999</v>
      </c>
      <c r="AL39">
        <v>65.072000000000003</v>
      </c>
      <c r="AM39">
        <v>0</v>
      </c>
      <c r="AN39">
        <v>1.1478459999999999</v>
      </c>
      <c r="AO39">
        <v>11.907</v>
      </c>
      <c r="AP39">
        <v>10.888500000000001</v>
      </c>
      <c r="AQ39">
        <v>65.019948999999997</v>
      </c>
      <c r="AR39">
        <v>41.4</v>
      </c>
      <c r="AS39">
        <v>38.350727999999997</v>
      </c>
      <c r="AT39">
        <v>15.00135</v>
      </c>
      <c r="AU39">
        <v>0</v>
      </c>
      <c r="AV39">
        <v>51.485132999999998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3284.6305550000002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81.992894000000007</v>
      </c>
      <c r="H40">
        <v>0</v>
      </c>
      <c r="I40">
        <v>0</v>
      </c>
      <c r="J40">
        <v>81.470759999999999</v>
      </c>
      <c r="K40">
        <v>688.71594800000003</v>
      </c>
      <c r="L40">
        <v>422.44378499999999</v>
      </c>
      <c r="M40">
        <v>97.055942999999999</v>
      </c>
      <c r="N40">
        <v>124.28499600000001</v>
      </c>
      <c r="O40">
        <v>130.480717</v>
      </c>
      <c r="P40">
        <v>104.59027399999999</v>
      </c>
      <c r="Q40">
        <v>22.630299000000001</v>
      </c>
      <c r="R40">
        <v>44.906624999999998</v>
      </c>
      <c r="S40">
        <v>27.63898</v>
      </c>
      <c r="T40">
        <v>3.0945860000000001</v>
      </c>
      <c r="U40">
        <v>344.25</v>
      </c>
      <c r="V40">
        <v>14.300737</v>
      </c>
      <c r="W40">
        <v>32.170999999999999</v>
      </c>
      <c r="X40">
        <v>148.30237500000001</v>
      </c>
      <c r="Y40">
        <v>0</v>
      </c>
      <c r="Z40">
        <v>6.5208000000000004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31.125952999999999</v>
      </c>
      <c r="AG40">
        <v>49.112358999999998</v>
      </c>
      <c r="AH40">
        <v>179.96245400000001</v>
      </c>
      <c r="AI40">
        <v>19.071838</v>
      </c>
      <c r="AJ40">
        <v>0</v>
      </c>
      <c r="AK40">
        <v>67.990881999999999</v>
      </c>
      <c r="AL40">
        <v>65.072000000000003</v>
      </c>
      <c r="AM40">
        <v>0</v>
      </c>
      <c r="AN40">
        <v>1.1478459999999999</v>
      </c>
      <c r="AO40">
        <v>11.907</v>
      </c>
      <c r="AP40">
        <v>10.888500000000001</v>
      </c>
      <c r="AQ40">
        <v>65.019948999999997</v>
      </c>
      <c r="AR40">
        <v>41.4</v>
      </c>
      <c r="AS40">
        <v>38.350727999999997</v>
      </c>
      <c r="AT40">
        <v>15.00135</v>
      </c>
      <c r="AU40">
        <v>0</v>
      </c>
      <c r="AV40">
        <v>51.485132999999998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3281.4093159999998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81.992894000000007</v>
      </c>
      <c r="H41">
        <v>0</v>
      </c>
      <c r="I41">
        <v>0</v>
      </c>
      <c r="J41">
        <v>81.470759999999999</v>
      </c>
      <c r="K41">
        <v>688.71594800000003</v>
      </c>
      <c r="L41">
        <v>422.44378499999999</v>
      </c>
      <c r="M41">
        <v>97.055942999999999</v>
      </c>
      <c r="N41">
        <v>124.28499600000001</v>
      </c>
      <c r="O41">
        <v>130.480717</v>
      </c>
      <c r="P41">
        <v>101.369035</v>
      </c>
      <c r="Q41">
        <v>22.630299000000001</v>
      </c>
      <c r="R41">
        <v>44.906624999999998</v>
      </c>
      <c r="S41">
        <v>27.63898</v>
      </c>
      <c r="T41">
        <v>3.0945860000000001</v>
      </c>
      <c r="U41">
        <v>344.25</v>
      </c>
      <c r="V41">
        <v>14.300737</v>
      </c>
      <c r="W41">
        <v>32.170999999999999</v>
      </c>
      <c r="X41">
        <v>148.30237500000001</v>
      </c>
      <c r="Y41">
        <v>0</v>
      </c>
      <c r="Z41">
        <v>6.5208000000000004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31.125952999999999</v>
      </c>
      <c r="AG41">
        <v>49.112358999999998</v>
      </c>
      <c r="AH41">
        <v>179.96245400000001</v>
      </c>
      <c r="AI41">
        <v>19.071838</v>
      </c>
      <c r="AJ41">
        <v>0</v>
      </c>
      <c r="AK41">
        <v>67.990881999999999</v>
      </c>
      <c r="AL41">
        <v>65.072000000000003</v>
      </c>
      <c r="AM41">
        <v>0</v>
      </c>
      <c r="AN41">
        <v>1.1478459999999999</v>
      </c>
      <c r="AO41">
        <v>12.289199999999999</v>
      </c>
      <c r="AP41">
        <v>10.888500000000001</v>
      </c>
      <c r="AQ41">
        <v>65.019948999999997</v>
      </c>
      <c r="AR41">
        <v>41.4</v>
      </c>
      <c r="AS41">
        <v>38.350727999999997</v>
      </c>
      <c r="AT41">
        <v>15.00135</v>
      </c>
      <c r="AU41">
        <v>0</v>
      </c>
      <c r="AV41">
        <v>51.485132999999998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3278.5702770000003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81.992894000000007</v>
      </c>
      <c r="H42">
        <v>0</v>
      </c>
      <c r="I42">
        <v>0</v>
      </c>
      <c r="J42">
        <v>81.470759999999999</v>
      </c>
      <c r="K42">
        <v>688.71594800000003</v>
      </c>
      <c r="L42">
        <v>422.44378499999999</v>
      </c>
      <c r="M42">
        <v>97.055942999999999</v>
      </c>
      <c r="N42">
        <v>124.28499600000001</v>
      </c>
      <c r="O42">
        <v>130.480717</v>
      </c>
      <c r="P42">
        <v>101.369035</v>
      </c>
      <c r="Q42">
        <v>22.630299000000001</v>
      </c>
      <c r="R42">
        <v>44.906624999999998</v>
      </c>
      <c r="S42">
        <v>27.63898</v>
      </c>
      <c r="T42">
        <v>3.0945860000000001</v>
      </c>
      <c r="U42">
        <v>344.25</v>
      </c>
      <c r="V42">
        <v>14.300737</v>
      </c>
      <c r="W42">
        <v>32.170999999999999</v>
      </c>
      <c r="X42">
        <v>148.30237500000001</v>
      </c>
      <c r="Y42">
        <v>0</v>
      </c>
      <c r="Z42">
        <v>6.5208000000000004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31.125952999999999</v>
      </c>
      <c r="AG42">
        <v>49.112358999999998</v>
      </c>
      <c r="AH42">
        <v>179.96245400000001</v>
      </c>
      <c r="AI42">
        <v>19.071838</v>
      </c>
      <c r="AJ42">
        <v>0</v>
      </c>
      <c r="AK42">
        <v>67.990881999999999</v>
      </c>
      <c r="AL42">
        <v>65.072000000000003</v>
      </c>
      <c r="AM42">
        <v>0</v>
      </c>
      <c r="AN42">
        <v>1.1478459999999999</v>
      </c>
      <c r="AO42">
        <v>12.289199999999999</v>
      </c>
      <c r="AP42">
        <v>10.888500000000001</v>
      </c>
      <c r="AQ42">
        <v>65.019948999999997</v>
      </c>
      <c r="AR42">
        <v>41.4</v>
      </c>
      <c r="AS42">
        <v>38.350727999999997</v>
      </c>
      <c r="AT42">
        <v>15.00135</v>
      </c>
      <c r="AU42">
        <v>0</v>
      </c>
      <c r="AV42">
        <v>51.485132999999998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3278.5702770000003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81.992894000000007</v>
      </c>
      <c r="H43">
        <v>0</v>
      </c>
      <c r="I43">
        <v>0</v>
      </c>
      <c r="J43">
        <v>81.470759999999999</v>
      </c>
      <c r="K43">
        <v>688.71594800000003</v>
      </c>
      <c r="L43">
        <v>422.44378499999999</v>
      </c>
      <c r="M43">
        <v>97.055942999999999</v>
      </c>
      <c r="N43">
        <v>124.28499600000001</v>
      </c>
      <c r="O43">
        <v>130.480717</v>
      </c>
      <c r="P43">
        <v>101.369035</v>
      </c>
      <c r="Q43">
        <v>22.630299000000001</v>
      </c>
      <c r="R43">
        <v>44.906624999999998</v>
      </c>
      <c r="S43">
        <v>27.63898</v>
      </c>
      <c r="T43">
        <v>3.0945860000000001</v>
      </c>
      <c r="U43">
        <v>344.25</v>
      </c>
      <c r="V43">
        <v>14.300737</v>
      </c>
      <c r="W43">
        <v>32.170999999999999</v>
      </c>
      <c r="X43">
        <v>148.30237500000001</v>
      </c>
      <c r="Y43">
        <v>0</v>
      </c>
      <c r="Z43">
        <v>6.5208000000000004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31.125952999999999</v>
      </c>
      <c r="AG43">
        <v>49.112358999999998</v>
      </c>
      <c r="AH43">
        <v>179.96245400000001</v>
      </c>
      <c r="AI43">
        <v>16.783217</v>
      </c>
      <c r="AJ43">
        <v>0</v>
      </c>
      <c r="AK43">
        <v>67.990881999999999</v>
      </c>
      <c r="AL43">
        <v>65.072000000000003</v>
      </c>
      <c r="AM43">
        <v>0</v>
      </c>
      <c r="AN43">
        <v>1.1478459999999999</v>
      </c>
      <c r="AO43">
        <v>12.7302</v>
      </c>
      <c r="AP43">
        <v>10.888500000000001</v>
      </c>
      <c r="AQ43">
        <v>65.019948999999997</v>
      </c>
      <c r="AR43">
        <v>41.4</v>
      </c>
      <c r="AS43">
        <v>38.350727999999997</v>
      </c>
      <c r="AT43">
        <v>15.00135</v>
      </c>
      <c r="AU43">
        <v>0</v>
      </c>
      <c r="AV43">
        <v>51.485132999999998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3276.7226560000004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81.992894000000007</v>
      </c>
      <c r="H44">
        <v>0</v>
      </c>
      <c r="I44">
        <v>0</v>
      </c>
      <c r="J44">
        <v>81.470759999999999</v>
      </c>
      <c r="K44">
        <v>688.71594800000003</v>
      </c>
      <c r="L44">
        <v>422.44378499999999</v>
      </c>
      <c r="M44">
        <v>97.055942999999999</v>
      </c>
      <c r="N44">
        <v>124.28499600000001</v>
      </c>
      <c r="O44">
        <v>130.480717</v>
      </c>
      <c r="P44">
        <v>101.369035</v>
      </c>
      <c r="Q44">
        <v>22.630299000000001</v>
      </c>
      <c r="R44">
        <v>44.906624999999998</v>
      </c>
      <c r="S44">
        <v>27.63898</v>
      </c>
      <c r="T44">
        <v>3.0945860000000001</v>
      </c>
      <c r="U44">
        <v>344.25</v>
      </c>
      <c r="V44">
        <v>14.300737</v>
      </c>
      <c r="W44">
        <v>32.170999999999999</v>
      </c>
      <c r="X44">
        <v>148.30237500000001</v>
      </c>
      <c r="Y44">
        <v>0</v>
      </c>
      <c r="Z44">
        <v>6.5208000000000004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31.125952999999999</v>
      </c>
      <c r="AG44">
        <v>49.112358999999998</v>
      </c>
      <c r="AH44">
        <v>179.96245400000001</v>
      </c>
      <c r="AI44">
        <v>16.783217</v>
      </c>
      <c r="AJ44">
        <v>0</v>
      </c>
      <c r="AK44">
        <v>67.990881999999999</v>
      </c>
      <c r="AL44">
        <v>65.072000000000003</v>
      </c>
      <c r="AM44">
        <v>0</v>
      </c>
      <c r="AN44">
        <v>1.1478459999999999</v>
      </c>
      <c r="AO44">
        <v>12.7302</v>
      </c>
      <c r="AP44">
        <v>10.888500000000001</v>
      </c>
      <c r="AQ44">
        <v>65.019948999999997</v>
      </c>
      <c r="AR44">
        <v>41.4</v>
      </c>
      <c r="AS44">
        <v>38.350727999999997</v>
      </c>
      <c r="AT44">
        <v>15.00135</v>
      </c>
      <c r="AU44">
        <v>0</v>
      </c>
      <c r="AV44">
        <v>50.833423000000003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3276.0709460000003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81.992894000000007</v>
      </c>
      <c r="H45">
        <v>0</v>
      </c>
      <c r="I45">
        <v>0</v>
      </c>
      <c r="J45">
        <v>81.470759999999999</v>
      </c>
      <c r="K45">
        <v>688.71594800000003</v>
      </c>
      <c r="L45">
        <v>422.44378499999999</v>
      </c>
      <c r="M45">
        <v>97.055942999999999</v>
      </c>
      <c r="N45">
        <v>124.28499600000001</v>
      </c>
      <c r="O45">
        <v>130.480717</v>
      </c>
      <c r="P45">
        <v>101.369035</v>
      </c>
      <c r="Q45">
        <v>22.630299000000001</v>
      </c>
      <c r="R45">
        <v>44.906624999999998</v>
      </c>
      <c r="S45">
        <v>27.63898</v>
      </c>
      <c r="T45">
        <v>3.0945860000000001</v>
      </c>
      <c r="U45">
        <v>344.25</v>
      </c>
      <c r="V45">
        <v>14.300737</v>
      </c>
      <c r="W45">
        <v>32.170999999999999</v>
      </c>
      <c r="X45">
        <v>148.30237500000001</v>
      </c>
      <c r="Y45">
        <v>0</v>
      </c>
      <c r="Z45">
        <v>6.5208000000000004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31.125952999999999</v>
      </c>
      <c r="AG45">
        <v>49.112358999999998</v>
      </c>
      <c r="AH45">
        <v>179.96245400000001</v>
      </c>
      <c r="AI45">
        <v>16.783217</v>
      </c>
      <c r="AJ45">
        <v>0</v>
      </c>
      <c r="AK45">
        <v>67.990881999999999</v>
      </c>
      <c r="AL45">
        <v>65.072000000000003</v>
      </c>
      <c r="AM45">
        <v>0</v>
      </c>
      <c r="AN45">
        <v>1.1478459999999999</v>
      </c>
      <c r="AO45">
        <v>12.7302</v>
      </c>
      <c r="AP45">
        <v>10.888500000000001</v>
      </c>
      <c r="AQ45">
        <v>65.019948999999997</v>
      </c>
      <c r="AR45">
        <v>41.4</v>
      </c>
      <c r="AS45">
        <v>38.350727999999997</v>
      </c>
      <c r="AT45">
        <v>15.00135</v>
      </c>
      <c r="AU45">
        <v>0</v>
      </c>
      <c r="AV45">
        <v>50.833423000000003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3276.0709460000003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81.992894000000007</v>
      </c>
      <c r="H46">
        <v>0</v>
      </c>
      <c r="I46">
        <v>0</v>
      </c>
      <c r="J46">
        <v>81.470759999999999</v>
      </c>
      <c r="K46">
        <v>688.71594800000003</v>
      </c>
      <c r="L46">
        <v>422.44378499999999</v>
      </c>
      <c r="M46">
        <v>97.055942999999999</v>
      </c>
      <c r="N46">
        <v>124.28499600000001</v>
      </c>
      <c r="O46">
        <v>130.480717</v>
      </c>
      <c r="P46">
        <v>101.369035</v>
      </c>
      <c r="Q46">
        <v>22.630299000000001</v>
      </c>
      <c r="R46">
        <v>44.906624999999998</v>
      </c>
      <c r="S46">
        <v>27.63898</v>
      </c>
      <c r="T46">
        <v>3.0945860000000001</v>
      </c>
      <c r="U46">
        <v>344.25</v>
      </c>
      <c r="V46">
        <v>14.300737</v>
      </c>
      <c r="W46">
        <v>32.170999999999999</v>
      </c>
      <c r="X46">
        <v>148.30237500000001</v>
      </c>
      <c r="Y46">
        <v>0</v>
      </c>
      <c r="Z46">
        <v>6.5208000000000004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31.125952999999999</v>
      </c>
      <c r="AG46">
        <v>49.112358999999998</v>
      </c>
      <c r="AH46">
        <v>179.96245400000001</v>
      </c>
      <c r="AI46">
        <v>16.783217</v>
      </c>
      <c r="AJ46">
        <v>0</v>
      </c>
      <c r="AK46">
        <v>67.990881999999999</v>
      </c>
      <c r="AL46">
        <v>65.072000000000003</v>
      </c>
      <c r="AM46">
        <v>0</v>
      </c>
      <c r="AN46">
        <v>1.1478459999999999</v>
      </c>
      <c r="AO46">
        <v>12.7302</v>
      </c>
      <c r="AP46">
        <v>10.888500000000001</v>
      </c>
      <c r="AQ46">
        <v>65.019948999999997</v>
      </c>
      <c r="AR46">
        <v>41.4</v>
      </c>
      <c r="AS46">
        <v>38.350727999999997</v>
      </c>
      <c r="AT46">
        <v>15.00135</v>
      </c>
      <c r="AU46">
        <v>0</v>
      </c>
      <c r="AV46">
        <v>50.833423000000003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3276.0709460000003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81.992894000000007</v>
      </c>
      <c r="H47">
        <v>0</v>
      </c>
      <c r="I47">
        <v>0</v>
      </c>
      <c r="J47">
        <v>81.470759999999999</v>
      </c>
      <c r="K47">
        <v>688.71594800000003</v>
      </c>
      <c r="L47">
        <v>422.44378499999999</v>
      </c>
      <c r="M47">
        <v>97.055942999999999</v>
      </c>
      <c r="N47">
        <v>124.28499600000001</v>
      </c>
      <c r="O47">
        <v>130.480717</v>
      </c>
      <c r="P47">
        <v>101.369035</v>
      </c>
      <c r="Q47">
        <v>22.630299000000001</v>
      </c>
      <c r="R47">
        <v>44.906624999999998</v>
      </c>
      <c r="S47">
        <v>27.63898</v>
      </c>
      <c r="T47">
        <v>3.0945860000000001</v>
      </c>
      <c r="U47">
        <v>344.25</v>
      </c>
      <c r="V47">
        <v>14.300737</v>
      </c>
      <c r="W47">
        <v>32.170999999999999</v>
      </c>
      <c r="X47">
        <v>148.30237500000001</v>
      </c>
      <c r="Y47">
        <v>0</v>
      </c>
      <c r="Z47">
        <v>6.5208000000000004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31.125952999999999</v>
      </c>
      <c r="AG47">
        <v>49.112358999999998</v>
      </c>
      <c r="AH47">
        <v>179.96245400000001</v>
      </c>
      <c r="AI47">
        <v>16.783217</v>
      </c>
      <c r="AJ47">
        <v>0</v>
      </c>
      <c r="AK47">
        <v>67.990881999999999</v>
      </c>
      <c r="AL47">
        <v>38.345999999999997</v>
      </c>
      <c r="AM47">
        <v>0</v>
      </c>
      <c r="AN47">
        <v>1.1478459999999999</v>
      </c>
      <c r="AO47">
        <v>12.436199999999999</v>
      </c>
      <c r="AP47">
        <v>10.888500000000001</v>
      </c>
      <c r="AQ47">
        <v>65.019948999999997</v>
      </c>
      <c r="AR47">
        <v>41.4</v>
      </c>
      <c r="AS47">
        <v>38.350727999999997</v>
      </c>
      <c r="AT47">
        <v>15.00135</v>
      </c>
      <c r="AU47">
        <v>0</v>
      </c>
      <c r="AV47">
        <v>50.833423000000003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3249.0509460000003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81.992894000000007</v>
      </c>
      <c r="H48">
        <v>0</v>
      </c>
      <c r="I48">
        <v>0</v>
      </c>
      <c r="J48">
        <v>81.470759999999999</v>
      </c>
      <c r="K48">
        <v>688.71594800000003</v>
      </c>
      <c r="L48">
        <v>422.44378499999999</v>
      </c>
      <c r="M48">
        <v>97.055942999999999</v>
      </c>
      <c r="N48">
        <v>124.28499600000001</v>
      </c>
      <c r="O48">
        <v>130.480717</v>
      </c>
      <c r="P48">
        <v>101.369035</v>
      </c>
      <c r="Q48">
        <v>22.630299000000001</v>
      </c>
      <c r="R48">
        <v>44.906624999999998</v>
      </c>
      <c r="S48">
        <v>27.63898</v>
      </c>
      <c r="T48">
        <v>3.0945860000000001</v>
      </c>
      <c r="U48">
        <v>344.25</v>
      </c>
      <c r="V48">
        <v>14.300737</v>
      </c>
      <c r="W48">
        <v>32.170999999999999</v>
      </c>
      <c r="X48">
        <v>148.30237500000001</v>
      </c>
      <c r="Y48">
        <v>0</v>
      </c>
      <c r="Z48">
        <v>6.5208000000000004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31.125952999999999</v>
      </c>
      <c r="AG48">
        <v>49.112358999999998</v>
      </c>
      <c r="AH48">
        <v>179.96245400000001</v>
      </c>
      <c r="AI48">
        <v>16.783217</v>
      </c>
      <c r="AJ48">
        <v>0</v>
      </c>
      <c r="AK48">
        <v>67.990881999999999</v>
      </c>
      <c r="AL48">
        <v>38.345999999999997</v>
      </c>
      <c r="AM48">
        <v>0</v>
      </c>
      <c r="AN48">
        <v>1.1478459999999999</v>
      </c>
      <c r="AO48">
        <v>12.436199999999999</v>
      </c>
      <c r="AP48">
        <v>10.888500000000001</v>
      </c>
      <c r="AQ48">
        <v>65.019948999999997</v>
      </c>
      <c r="AR48">
        <v>41.4</v>
      </c>
      <c r="AS48">
        <v>38.350727999999997</v>
      </c>
      <c r="AT48">
        <v>15.00135</v>
      </c>
      <c r="AU48">
        <v>0</v>
      </c>
      <c r="AV48">
        <v>50.833423000000003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3249.0509460000003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81.992894000000007</v>
      </c>
      <c r="H49">
        <v>0</v>
      </c>
      <c r="I49">
        <v>0</v>
      </c>
      <c r="J49">
        <v>81.470759999999999</v>
      </c>
      <c r="K49">
        <v>688.71594800000003</v>
      </c>
      <c r="L49">
        <v>422.44378499999999</v>
      </c>
      <c r="M49">
        <v>97.055942999999999</v>
      </c>
      <c r="N49">
        <v>124.28499600000001</v>
      </c>
      <c r="O49">
        <v>130.480717</v>
      </c>
      <c r="P49">
        <v>101.369035</v>
      </c>
      <c r="Q49">
        <v>22.630299000000001</v>
      </c>
      <c r="R49">
        <v>44.906624999999998</v>
      </c>
      <c r="S49">
        <v>27.63898</v>
      </c>
      <c r="T49">
        <v>3.0945860000000001</v>
      </c>
      <c r="U49">
        <v>344.25</v>
      </c>
      <c r="V49">
        <v>14.300737</v>
      </c>
      <c r="W49">
        <v>32.170999999999999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31.125952999999999</v>
      </c>
      <c r="AG49">
        <v>49.112358999999998</v>
      </c>
      <c r="AH49">
        <v>179.96245400000001</v>
      </c>
      <c r="AI49">
        <v>16.783217</v>
      </c>
      <c r="AJ49">
        <v>0</v>
      </c>
      <c r="AK49">
        <v>67.990881999999999</v>
      </c>
      <c r="AL49">
        <v>38.345999999999997</v>
      </c>
      <c r="AM49">
        <v>0</v>
      </c>
      <c r="AN49">
        <v>1.1478459999999999</v>
      </c>
      <c r="AO49">
        <v>12.348000000000001</v>
      </c>
      <c r="AP49">
        <v>10.888500000000001</v>
      </c>
      <c r="AQ49">
        <v>65.019948999999997</v>
      </c>
      <c r="AR49">
        <v>29.808</v>
      </c>
      <c r="AS49">
        <v>27.165099000000001</v>
      </c>
      <c r="AT49">
        <v>15.00135</v>
      </c>
      <c r="AU49">
        <v>0</v>
      </c>
      <c r="AV49">
        <v>50.833423000000003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3226.185117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81.992894000000007</v>
      </c>
      <c r="H50">
        <v>0</v>
      </c>
      <c r="I50">
        <v>0</v>
      </c>
      <c r="J50">
        <v>81.470759999999999</v>
      </c>
      <c r="K50">
        <v>688.71594800000003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101.46903500000001</v>
      </c>
      <c r="Q50">
        <v>22.630299000000001</v>
      </c>
      <c r="R50">
        <v>44.906624999999998</v>
      </c>
      <c r="S50">
        <v>27.63898</v>
      </c>
      <c r="T50">
        <v>3.0945860000000001</v>
      </c>
      <c r="U50">
        <v>344.25</v>
      </c>
      <c r="V50">
        <v>14.300737</v>
      </c>
      <c r="W50">
        <v>32.170999999999999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31.125952999999999</v>
      </c>
      <c r="AG50">
        <v>49.112358999999998</v>
      </c>
      <c r="AH50">
        <v>179.96245400000001</v>
      </c>
      <c r="AI50">
        <v>16.783217</v>
      </c>
      <c r="AJ50">
        <v>0</v>
      </c>
      <c r="AK50">
        <v>67.990881999999999</v>
      </c>
      <c r="AL50">
        <v>38.345999999999997</v>
      </c>
      <c r="AM50">
        <v>0</v>
      </c>
      <c r="AN50">
        <v>1.1478459999999999</v>
      </c>
      <c r="AO50">
        <v>12.348000000000001</v>
      </c>
      <c r="AP50">
        <v>10.888500000000001</v>
      </c>
      <c r="AQ50">
        <v>65.019948999999997</v>
      </c>
      <c r="AR50">
        <v>29.808</v>
      </c>
      <c r="AS50">
        <v>27.165099000000001</v>
      </c>
      <c r="AT50">
        <v>15.00135</v>
      </c>
      <c r="AU50">
        <v>0</v>
      </c>
      <c r="AV50">
        <v>50.833423000000003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3226.4851170000002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81.591623999999996</v>
      </c>
      <c r="H51">
        <v>0</v>
      </c>
      <c r="I51">
        <v>0</v>
      </c>
      <c r="J51">
        <v>81.470759999999999</v>
      </c>
      <c r="K51">
        <v>688.71594800000003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101.46903500000001</v>
      </c>
      <c r="Q51">
        <v>22.630299000000001</v>
      </c>
      <c r="R51">
        <v>44.906624999999998</v>
      </c>
      <c r="S51">
        <v>27.63898</v>
      </c>
      <c r="T51">
        <v>3.0945860000000001</v>
      </c>
      <c r="U51">
        <v>345.9375</v>
      </c>
      <c r="V51">
        <v>14.300737</v>
      </c>
      <c r="W51">
        <v>32.170999999999999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31.125952999999999</v>
      </c>
      <c r="AG51">
        <v>49.112358999999998</v>
      </c>
      <c r="AH51">
        <v>179.96245400000001</v>
      </c>
      <c r="AI51">
        <v>16.783217</v>
      </c>
      <c r="AJ51">
        <v>0</v>
      </c>
      <c r="AK51">
        <v>67.990881999999999</v>
      </c>
      <c r="AL51">
        <v>38.345999999999997</v>
      </c>
      <c r="AM51">
        <v>0</v>
      </c>
      <c r="AN51">
        <v>1.0179009999999999</v>
      </c>
      <c r="AO51">
        <v>12.348000000000001</v>
      </c>
      <c r="AP51">
        <v>10.888500000000001</v>
      </c>
      <c r="AQ51">
        <v>65.019948999999997</v>
      </c>
      <c r="AR51">
        <v>29.808</v>
      </c>
      <c r="AS51">
        <v>27.165099000000001</v>
      </c>
      <c r="AT51">
        <v>15.00135</v>
      </c>
      <c r="AU51">
        <v>0</v>
      </c>
      <c r="AV51">
        <v>50.181711999999997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3226.9896910000002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81.591623999999996</v>
      </c>
      <c r="H52">
        <v>0</v>
      </c>
      <c r="I52">
        <v>0</v>
      </c>
      <c r="J52">
        <v>81.470759999999999</v>
      </c>
      <c r="K52">
        <v>688.71594800000003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101.46903500000001</v>
      </c>
      <c r="Q52">
        <v>22.630299000000001</v>
      </c>
      <c r="R52">
        <v>44.906624999999998</v>
      </c>
      <c r="S52">
        <v>27.63898</v>
      </c>
      <c r="T52">
        <v>3.0945860000000001</v>
      </c>
      <c r="U52">
        <v>345.9375</v>
      </c>
      <c r="V52">
        <v>14.300737</v>
      </c>
      <c r="W52">
        <v>32.170999999999999</v>
      </c>
      <c r="X52">
        <v>148.30237500000001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31.125952999999999</v>
      </c>
      <c r="AG52">
        <v>49.112358999999998</v>
      </c>
      <c r="AH52">
        <v>179.96245400000001</v>
      </c>
      <c r="AI52">
        <v>15.25747</v>
      </c>
      <c r="AJ52">
        <v>0</v>
      </c>
      <c r="AK52">
        <v>67.990881999999999</v>
      </c>
      <c r="AL52">
        <v>38.345999999999997</v>
      </c>
      <c r="AM52">
        <v>0</v>
      </c>
      <c r="AN52">
        <v>1.0179009999999999</v>
      </c>
      <c r="AO52">
        <v>12.348000000000001</v>
      </c>
      <c r="AP52">
        <v>10.888500000000001</v>
      </c>
      <c r="AQ52">
        <v>65.019948999999997</v>
      </c>
      <c r="AR52">
        <v>29.808</v>
      </c>
      <c r="AS52">
        <v>27.165099000000001</v>
      </c>
      <c r="AT52">
        <v>15.00135</v>
      </c>
      <c r="AU52">
        <v>0</v>
      </c>
      <c r="AV52">
        <v>50.181711999999997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3225.4639440000001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81.591623999999996</v>
      </c>
      <c r="H53">
        <v>0</v>
      </c>
      <c r="I53">
        <v>0</v>
      </c>
      <c r="J53">
        <v>81.470759999999999</v>
      </c>
      <c r="K53">
        <v>688.71594800000003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101.46903500000001</v>
      </c>
      <c r="Q53">
        <v>22.630299000000001</v>
      </c>
      <c r="R53">
        <v>44.906624999999998</v>
      </c>
      <c r="S53">
        <v>27.63898</v>
      </c>
      <c r="T53">
        <v>3.0945860000000001</v>
      </c>
      <c r="U53">
        <v>345.9375</v>
      </c>
      <c r="V53">
        <v>14.300737</v>
      </c>
      <c r="W53">
        <v>32.170999999999999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31.125952999999999</v>
      </c>
      <c r="AG53">
        <v>49.112358999999998</v>
      </c>
      <c r="AH53">
        <v>179.96245400000001</v>
      </c>
      <c r="AI53">
        <v>16.783217</v>
      </c>
      <c r="AJ53">
        <v>0</v>
      </c>
      <c r="AK53">
        <v>67.990881999999999</v>
      </c>
      <c r="AL53">
        <v>51.128</v>
      </c>
      <c r="AM53">
        <v>0</v>
      </c>
      <c r="AN53">
        <v>1.0179009999999999</v>
      </c>
      <c r="AO53">
        <v>12.289199999999999</v>
      </c>
      <c r="AP53">
        <v>10.888500000000001</v>
      </c>
      <c r="AQ53">
        <v>65.019948999999997</v>
      </c>
      <c r="AR53">
        <v>16.559999999999999</v>
      </c>
      <c r="AS53">
        <v>19.175363999999998</v>
      </c>
      <c r="AT53">
        <v>15.00135</v>
      </c>
      <c r="AU53">
        <v>0</v>
      </c>
      <c r="AV53">
        <v>50.181711999999997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3218.4751560000009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81.591623999999996</v>
      </c>
      <c r="H54">
        <v>0</v>
      </c>
      <c r="I54">
        <v>0</v>
      </c>
      <c r="J54">
        <v>82.828605999999994</v>
      </c>
      <c r="K54">
        <v>688.71594800000003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101.46903500000001</v>
      </c>
      <c r="Q54">
        <v>22.630299000000001</v>
      </c>
      <c r="R54">
        <v>44.906624999999998</v>
      </c>
      <c r="S54">
        <v>27.63898</v>
      </c>
      <c r="T54">
        <v>3.0945860000000001</v>
      </c>
      <c r="U54">
        <v>345.9375</v>
      </c>
      <c r="V54">
        <v>14.300737</v>
      </c>
      <c r="W54">
        <v>32.170999999999999</v>
      </c>
      <c r="X54">
        <v>148.30237500000001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31.125952999999999</v>
      </c>
      <c r="AG54">
        <v>49.112358999999998</v>
      </c>
      <c r="AH54">
        <v>179.96245400000001</v>
      </c>
      <c r="AI54">
        <v>15.25747</v>
      </c>
      <c r="AJ54">
        <v>0</v>
      </c>
      <c r="AK54">
        <v>67.990881999999999</v>
      </c>
      <c r="AL54">
        <v>65.072000000000003</v>
      </c>
      <c r="AM54">
        <v>0</v>
      </c>
      <c r="AN54">
        <v>1.0179009999999999</v>
      </c>
      <c r="AO54">
        <v>12.289199999999999</v>
      </c>
      <c r="AP54">
        <v>10.888500000000001</v>
      </c>
      <c r="AQ54">
        <v>65.019948999999997</v>
      </c>
      <c r="AR54">
        <v>16.559999999999999</v>
      </c>
      <c r="AS54">
        <v>19.175363999999998</v>
      </c>
      <c r="AT54">
        <v>15.00135</v>
      </c>
      <c r="AU54">
        <v>0</v>
      </c>
      <c r="AV54">
        <v>50.181711999999997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3232.2512550000006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81.591623999999996</v>
      </c>
      <c r="H55">
        <v>0</v>
      </c>
      <c r="I55">
        <v>0</v>
      </c>
      <c r="J55">
        <v>82.828605999999994</v>
      </c>
      <c r="K55">
        <v>688.71594800000003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101.46903500000001</v>
      </c>
      <c r="Q55">
        <v>22.630299000000001</v>
      </c>
      <c r="R55">
        <v>44.906624999999998</v>
      </c>
      <c r="S55">
        <v>27.63898</v>
      </c>
      <c r="T55">
        <v>3.0945860000000001</v>
      </c>
      <c r="U55">
        <v>345.9375</v>
      </c>
      <c r="V55">
        <v>14.300737</v>
      </c>
      <c r="W55">
        <v>32.170999999999999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31.125952999999999</v>
      </c>
      <c r="AG55">
        <v>49.112358999999998</v>
      </c>
      <c r="AH55">
        <v>179.96245400000001</v>
      </c>
      <c r="AI55">
        <v>0</v>
      </c>
      <c r="AJ55">
        <v>0</v>
      </c>
      <c r="AK55">
        <v>67.990881999999999</v>
      </c>
      <c r="AL55">
        <v>65.072000000000003</v>
      </c>
      <c r="AM55">
        <v>0</v>
      </c>
      <c r="AN55">
        <v>1.0179009999999999</v>
      </c>
      <c r="AO55">
        <v>12.289199999999999</v>
      </c>
      <c r="AP55">
        <v>10.888500000000001</v>
      </c>
      <c r="AQ55">
        <v>65.019948999999997</v>
      </c>
      <c r="AR55">
        <v>47.472000000000001</v>
      </c>
      <c r="AS55">
        <v>19.175363999999998</v>
      </c>
      <c r="AT55">
        <v>15.00135</v>
      </c>
      <c r="AU55">
        <v>0</v>
      </c>
      <c r="AV55">
        <v>50.181711999999997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3254.4265850000011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81.591623999999996</v>
      </c>
      <c r="H56">
        <v>0</v>
      </c>
      <c r="I56">
        <v>0</v>
      </c>
      <c r="J56">
        <v>82.828605999999994</v>
      </c>
      <c r="K56">
        <v>688.71594800000003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101.46903500000001</v>
      </c>
      <c r="Q56">
        <v>22.630299000000001</v>
      </c>
      <c r="R56">
        <v>44.906624999999998</v>
      </c>
      <c r="S56">
        <v>27.63898</v>
      </c>
      <c r="T56">
        <v>3.0945860000000001</v>
      </c>
      <c r="U56">
        <v>345.9375</v>
      </c>
      <c r="V56">
        <v>14.300737</v>
      </c>
      <c r="W56">
        <v>32.170999999999999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31.125952999999999</v>
      </c>
      <c r="AG56">
        <v>49.112358999999998</v>
      </c>
      <c r="AH56">
        <v>179.96245400000001</v>
      </c>
      <c r="AI56">
        <v>0</v>
      </c>
      <c r="AJ56">
        <v>0</v>
      </c>
      <c r="AK56">
        <v>67.990881999999999</v>
      </c>
      <c r="AL56">
        <v>65.072000000000003</v>
      </c>
      <c r="AM56">
        <v>0</v>
      </c>
      <c r="AN56">
        <v>1.0179009999999999</v>
      </c>
      <c r="AO56">
        <v>12.289199999999999</v>
      </c>
      <c r="AP56">
        <v>10.888500000000001</v>
      </c>
      <c r="AQ56">
        <v>65.019948999999997</v>
      </c>
      <c r="AR56">
        <v>47.472000000000001</v>
      </c>
      <c r="AS56">
        <v>19.175363999999998</v>
      </c>
      <c r="AT56">
        <v>15.00135</v>
      </c>
      <c r="AU56">
        <v>0</v>
      </c>
      <c r="AV56">
        <v>50.181711999999997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3254.4265850000011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81.591623999999996</v>
      </c>
      <c r="H57">
        <v>0</v>
      </c>
      <c r="I57">
        <v>0</v>
      </c>
      <c r="J57">
        <v>82.828605999999994</v>
      </c>
      <c r="K57">
        <v>688.71594800000003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101.46903500000001</v>
      </c>
      <c r="Q57">
        <v>22.630299000000001</v>
      </c>
      <c r="R57">
        <v>44.906624999999998</v>
      </c>
      <c r="S57">
        <v>27.63898</v>
      </c>
      <c r="T57">
        <v>3.0945860000000001</v>
      </c>
      <c r="U57">
        <v>345.9375</v>
      </c>
      <c r="V57">
        <v>14.300737</v>
      </c>
      <c r="W57">
        <v>32.170999999999999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31.125952999999999</v>
      </c>
      <c r="AG57">
        <v>49.112358999999998</v>
      </c>
      <c r="AH57">
        <v>179.96245400000001</v>
      </c>
      <c r="AI57">
        <v>0</v>
      </c>
      <c r="AJ57">
        <v>0</v>
      </c>
      <c r="AK57">
        <v>67.990881999999999</v>
      </c>
      <c r="AL57">
        <v>65.072000000000003</v>
      </c>
      <c r="AM57">
        <v>0</v>
      </c>
      <c r="AN57">
        <v>1.0179009999999999</v>
      </c>
      <c r="AO57">
        <v>12.348000000000001</v>
      </c>
      <c r="AP57">
        <v>10.888500000000001</v>
      </c>
      <c r="AQ57">
        <v>65.019948999999997</v>
      </c>
      <c r="AR57">
        <v>34.223999999999997</v>
      </c>
      <c r="AS57">
        <v>19.175363999999998</v>
      </c>
      <c r="AT57">
        <v>15.00135</v>
      </c>
      <c r="AU57">
        <v>0</v>
      </c>
      <c r="AV57">
        <v>50.181711999999997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3241.2373850000008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81.591623999999996</v>
      </c>
      <c r="H58">
        <v>0</v>
      </c>
      <c r="I58">
        <v>0</v>
      </c>
      <c r="J58">
        <v>82.828605999999994</v>
      </c>
      <c r="K58">
        <v>688.71594800000003</v>
      </c>
      <c r="L58">
        <v>422.44378499999999</v>
      </c>
      <c r="M58">
        <v>97.055942999999999</v>
      </c>
      <c r="N58">
        <v>124.28499600000001</v>
      </c>
      <c r="O58">
        <v>130.480717</v>
      </c>
      <c r="P58">
        <v>101.369035</v>
      </c>
      <c r="Q58">
        <v>22.630299000000001</v>
      </c>
      <c r="R58">
        <v>44.906624999999998</v>
      </c>
      <c r="S58">
        <v>27.63898</v>
      </c>
      <c r="T58">
        <v>3.0945860000000001</v>
      </c>
      <c r="U58">
        <v>345.9375</v>
      </c>
      <c r="V58">
        <v>14.300737</v>
      </c>
      <c r="W58">
        <v>32.170999999999999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31.125952999999999</v>
      </c>
      <c r="AG58">
        <v>49.112358999999998</v>
      </c>
      <c r="AH58">
        <v>179.96245400000001</v>
      </c>
      <c r="AI58">
        <v>0</v>
      </c>
      <c r="AJ58">
        <v>0</v>
      </c>
      <c r="AK58">
        <v>67.990881999999999</v>
      </c>
      <c r="AL58">
        <v>65.072000000000003</v>
      </c>
      <c r="AM58">
        <v>0</v>
      </c>
      <c r="AN58">
        <v>1.0179009999999999</v>
      </c>
      <c r="AO58">
        <v>12.348000000000001</v>
      </c>
      <c r="AP58">
        <v>10.888500000000001</v>
      </c>
      <c r="AQ58">
        <v>65.019948999999997</v>
      </c>
      <c r="AR58">
        <v>34.223999999999997</v>
      </c>
      <c r="AS58">
        <v>19.175363999999998</v>
      </c>
      <c r="AT58">
        <v>15.00135</v>
      </c>
      <c r="AU58">
        <v>0</v>
      </c>
      <c r="AV58">
        <v>50.181711999999997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3240.9373850000006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81.591623999999996</v>
      </c>
      <c r="H59">
        <v>0</v>
      </c>
      <c r="I59">
        <v>0</v>
      </c>
      <c r="J59">
        <v>82.828605999999994</v>
      </c>
      <c r="K59">
        <v>688.71594800000003</v>
      </c>
      <c r="L59">
        <v>422.44378499999999</v>
      </c>
      <c r="M59">
        <v>97.055942999999999</v>
      </c>
      <c r="N59">
        <v>124.28499600000001</v>
      </c>
      <c r="O59">
        <v>130.480717</v>
      </c>
      <c r="P59">
        <v>101.369035</v>
      </c>
      <c r="Q59">
        <v>22.630299000000001</v>
      </c>
      <c r="R59">
        <v>44.906624999999998</v>
      </c>
      <c r="S59">
        <v>27.63898</v>
      </c>
      <c r="T59">
        <v>3.0945860000000001</v>
      </c>
      <c r="U59">
        <v>345.9375</v>
      </c>
      <c r="V59">
        <v>14.300737</v>
      </c>
      <c r="W59">
        <v>32.170999999999999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31.125952999999999</v>
      </c>
      <c r="AG59">
        <v>49.112358999999998</v>
      </c>
      <c r="AH59">
        <v>179.96245400000001</v>
      </c>
      <c r="AI59">
        <v>0</v>
      </c>
      <c r="AJ59">
        <v>0</v>
      </c>
      <c r="AK59">
        <v>67.990881999999999</v>
      </c>
      <c r="AL59">
        <v>65.072000000000003</v>
      </c>
      <c r="AM59">
        <v>0</v>
      </c>
      <c r="AN59">
        <v>1.0179009999999999</v>
      </c>
      <c r="AO59">
        <v>12.348000000000001</v>
      </c>
      <c r="AP59">
        <v>10.888500000000001</v>
      </c>
      <c r="AQ59">
        <v>65.019948999999997</v>
      </c>
      <c r="AR59">
        <v>34.223999999999997</v>
      </c>
      <c r="AS59">
        <v>19.175363999999998</v>
      </c>
      <c r="AT59">
        <v>15.00135</v>
      </c>
      <c r="AU59">
        <v>0</v>
      </c>
      <c r="AV59">
        <v>50.181711999999997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3240.9373850000006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81.591623999999996</v>
      </c>
      <c r="H60">
        <v>0</v>
      </c>
      <c r="I60">
        <v>0</v>
      </c>
      <c r="J60">
        <v>82.828605999999994</v>
      </c>
      <c r="K60">
        <v>688.71594800000003</v>
      </c>
      <c r="L60">
        <v>422.44378499999999</v>
      </c>
      <c r="M60">
        <v>97.055942999999999</v>
      </c>
      <c r="N60">
        <v>124.28499600000001</v>
      </c>
      <c r="O60">
        <v>130.480717</v>
      </c>
      <c r="P60">
        <v>101.369035</v>
      </c>
      <c r="Q60">
        <v>22.630299000000001</v>
      </c>
      <c r="R60">
        <v>44.306624999999997</v>
      </c>
      <c r="S60">
        <v>27.63898</v>
      </c>
      <c r="T60">
        <v>3.0945860000000001</v>
      </c>
      <c r="U60">
        <v>345.9375</v>
      </c>
      <c r="V60">
        <v>14.300737</v>
      </c>
      <c r="W60">
        <v>32.170999999999999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31.125952999999999</v>
      </c>
      <c r="AG60">
        <v>49.112358999999998</v>
      </c>
      <c r="AH60">
        <v>179.96245400000001</v>
      </c>
      <c r="AI60">
        <v>0</v>
      </c>
      <c r="AJ60">
        <v>0</v>
      </c>
      <c r="AK60">
        <v>67.990881999999999</v>
      </c>
      <c r="AL60">
        <v>65.072000000000003</v>
      </c>
      <c r="AM60">
        <v>0</v>
      </c>
      <c r="AN60">
        <v>1.0179009999999999</v>
      </c>
      <c r="AO60">
        <v>12.348000000000001</v>
      </c>
      <c r="AP60">
        <v>10.888500000000001</v>
      </c>
      <c r="AQ60">
        <v>65.019948999999997</v>
      </c>
      <c r="AR60">
        <v>34.223999999999997</v>
      </c>
      <c r="AS60">
        <v>19.175363999999998</v>
      </c>
      <c r="AT60">
        <v>15.00135</v>
      </c>
      <c r="AU60">
        <v>0</v>
      </c>
      <c r="AV60">
        <v>50.181711999999997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3240.3373850000003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81.591623999999996</v>
      </c>
      <c r="H61">
        <v>0</v>
      </c>
      <c r="I61">
        <v>0</v>
      </c>
      <c r="J61">
        <v>82.828605999999994</v>
      </c>
      <c r="K61">
        <v>556.31594800000005</v>
      </c>
      <c r="L61">
        <v>339.42378500000001</v>
      </c>
      <c r="M61">
        <v>97.055942999999999</v>
      </c>
      <c r="N61">
        <v>124.28499600000001</v>
      </c>
      <c r="O61">
        <v>130.480717</v>
      </c>
      <c r="P61">
        <v>101.369035</v>
      </c>
      <c r="Q61">
        <v>22.630299000000001</v>
      </c>
      <c r="R61">
        <v>44.306624999999997</v>
      </c>
      <c r="S61">
        <v>27.63898</v>
      </c>
      <c r="T61">
        <v>3.0945860000000001</v>
      </c>
      <c r="U61">
        <v>345.9375</v>
      </c>
      <c r="V61">
        <v>14.300737</v>
      </c>
      <c r="W61">
        <v>32.170999999999999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31.125952999999999</v>
      </c>
      <c r="AG61">
        <v>49.112358999999998</v>
      </c>
      <c r="AH61">
        <v>179.96245400000001</v>
      </c>
      <c r="AI61">
        <v>0</v>
      </c>
      <c r="AJ61">
        <v>0</v>
      </c>
      <c r="AK61">
        <v>67.990881999999999</v>
      </c>
      <c r="AL61">
        <v>65.072000000000003</v>
      </c>
      <c r="AM61">
        <v>0</v>
      </c>
      <c r="AN61">
        <v>1.0179009999999999</v>
      </c>
      <c r="AO61">
        <v>12.289199999999999</v>
      </c>
      <c r="AP61">
        <v>10.888500000000001</v>
      </c>
      <c r="AQ61">
        <v>65.019948999999997</v>
      </c>
      <c r="AR61">
        <v>34.223999999999997</v>
      </c>
      <c r="AS61">
        <v>19.175363999999998</v>
      </c>
      <c r="AT61">
        <v>15.00135</v>
      </c>
      <c r="AU61">
        <v>0</v>
      </c>
      <c r="AV61">
        <v>50.181711999999997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3018.3377850000006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81.591623999999996</v>
      </c>
      <c r="H62">
        <v>0</v>
      </c>
      <c r="I62">
        <v>0</v>
      </c>
      <c r="J62">
        <v>82.828605999999994</v>
      </c>
      <c r="K62">
        <v>561.31594800000005</v>
      </c>
      <c r="L62">
        <v>212.743785</v>
      </c>
      <c r="M62">
        <v>97.055942999999999</v>
      </c>
      <c r="N62">
        <v>124.28499600000001</v>
      </c>
      <c r="O62">
        <v>130.480717</v>
      </c>
      <c r="P62">
        <v>101.369035</v>
      </c>
      <c r="Q62">
        <v>22.630299000000001</v>
      </c>
      <c r="R62">
        <v>44.306624999999997</v>
      </c>
      <c r="S62">
        <v>27.63898</v>
      </c>
      <c r="T62">
        <v>3.0945860000000001</v>
      </c>
      <c r="U62">
        <v>345.9375</v>
      </c>
      <c r="V62">
        <v>14.300737</v>
      </c>
      <c r="W62">
        <v>32.170999999999999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31.125952999999999</v>
      </c>
      <c r="AG62">
        <v>49.112358999999998</v>
      </c>
      <c r="AH62">
        <v>179.96245400000001</v>
      </c>
      <c r="AI62">
        <v>0</v>
      </c>
      <c r="AJ62">
        <v>0</v>
      </c>
      <c r="AK62">
        <v>67.990881999999999</v>
      </c>
      <c r="AL62">
        <v>65.072000000000003</v>
      </c>
      <c r="AM62">
        <v>0</v>
      </c>
      <c r="AN62">
        <v>1.0179009999999999</v>
      </c>
      <c r="AO62">
        <v>12.289199999999999</v>
      </c>
      <c r="AP62">
        <v>10.888500000000001</v>
      </c>
      <c r="AQ62">
        <v>65.019948999999997</v>
      </c>
      <c r="AR62">
        <v>34.223999999999997</v>
      </c>
      <c r="AS62">
        <v>19.175363999999998</v>
      </c>
      <c r="AT62">
        <v>15.00135</v>
      </c>
      <c r="AU62">
        <v>0</v>
      </c>
      <c r="AV62">
        <v>50.181711999999997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2896.6577850000008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81.591623999999996</v>
      </c>
      <c r="H63">
        <v>0</v>
      </c>
      <c r="I63">
        <v>0</v>
      </c>
      <c r="J63">
        <v>82.828605999999994</v>
      </c>
      <c r="K63">
        <v>621.41594799999996</v>
      </c>
      <c r="L63">
        <v>247.843785</v>
      </c>
      <c r="M63">
        <v>97.055942999999999</v>
      </c>
      <c r="N63">
        <v>124.28499600000001</v>
      </c>
      <c r="O63">
        <v>130.480717</v>
      </c>
      <c r="P63">
        <v>101.369035</v>
      </c>
      <c r="Q63">
        <v>22.630299000000001</v>
      </c>
      <c r="R63">
        <v>44.306624999999997</v>
      </c>
      <c r="S63">
        <v>27.63898</v>
      </c>
      <c r="T63">
        <v>3.0945860000000001</v>
      </c>
      <c r="U63">
        <v>345.9375</v>
      </c>
      <c r="V63">
        <v>14.300737</v>
      </c>
      <c r="W63">
        <v>32.170999999999999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31.125952999999999</v>
      </c>
      <c r="AG63">
        <v>49.112358999999998</v>
      </c>
      <c r="AH63">
        <v>179.96245400000001</v>
      </c>
      <c r="AI63">
        <v>0</v>
      </c>
      <c r="AJ63">
        <v>0</v>
      </c>
      <c r="AK63">
        <v>67.990881999999999</v>
      </c>
      <c r="AL63">
        <v>65.072000000000003</v>
      </c>
      <c r="AM63">
        <v>0</v>
      </c>
      <c r="AN63">
        <v>1.0179009999999999</v>
      </c>
      <c r="AO63">
        <v>9.9960000000000004</v>
      </c>
      <c r="AP63">
        <v>10.888500000000001</v>
      </c>
      <c r="AQ63">
        <v>65.019948999999997</v>
      </c>
      <c r="AR63">
        <v>34.223999999999997</v>
      </c>
      <c r="AS63">
        <v>27.165099000000001</v>
      </c>
      <c r="AT63">
        <v>15.00135</v>
      </c>
      <c r="AU63">
        <v>0</v>
      </c>
      <c r="AV63">
        <v>50.181711999999997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2997.5543200000002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81.591623999999996</v>
      </c>
      <c r="H64">
        <v>0</v>
      </c>
      <c r="I64">
        <v>0</v>
      </c>
      <c r="J64">
        <v>82.828605999999994</v>
      </c>
      <c r="K64">
        <v>663.81594800000005</v>
      </c>
      <c r="L64">
        <v>247.843785</v>
      </c>
      <c r="M64">
        <v>97.055942999999999</v>
      </c>
      <c r="N64">
        <v>124.28499600000001</v>
      </c>
      <c r="O64">
        <v>130.480717</v>
      </c>
      <c r="P64">
        <v>101.369035</v>
      </c>
      <c r="Q64">
        <v>22.630299000000001</v>
      </c>
      <c r="R64">
        <v>44.306624999999997</v>
      </c>
      <c r="S64">
        <v>27.63898</v>
      </c>
      <c r="T64">
        <v>3.0945860000000001</v>
      </c>
      <c r="U64">
        <v>345.9375</v>
      </c>
      <c r="V64">
        <v>14.300737</v>
      </c>
      <c r="W64">
        <v>32.170999999999999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31.125952999999999</v>
      </c>
      <c r="AG64">
        <v>49.112358999999998</v>
      </c>
      <c r="AH64">
        <v>179.96245400000001</v>
      </c>
      <c r="AI64">
        <v>0</v>
      </c>
      <c r="AJ64">
        <v>0</v>
      </c>
      <c r="AK64">
        <v>67.990881999999999</v>
      </c>
      <c r="AL64">
        <v>65.072000000000003</v>
      </c>
      <c r="AM64">
        <v>0</v>
      </c>
      <c r="AN64">
        <v>1.0179009999999999</v>
      </c>
      <c r="AO64">
        <v>9.9960000000000004</v>
      </c>
      <c r="AP64">
        <v>10.888500000000001</v>
      </c>
      <c r="AQ64">
        <v>65.019948999999997</v>
      </c>
      <c r="AR64">
        <v>34.223999999999997</v>
      </c>
      <c r="AS64">
        <v>27.165099000000001</v>
      </c>
      <c r="AT64">
        <v>15.00135</v>
      </c>
      <c r="AU64">
        <v>0</v>
      </c>
      <c r="AV64">
        <v>50.181711999999997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3039.9543200000003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81.591623999999996</v>
      </c>
      <c r="H65">
        <v>0</v>
      </c>
      <c r="I65">
        <v>0</v>
      </c>
      <c r="J65">
        <v>82.828605999999994</v>
      </c>
      <c r="K65">
        <v>688.01594799999998</v>
      </c>
      <c r="L65">
        <v>247.843785</v>
      </c>
      <c r="M65">
        <v>97.055942999999999</v>
      </c>
      <c r="N65">
        <v>124.28499600000001</v>
      </c>
      <c r="O65">
        <v>130.480717</v>
      </c>
      <c r="P65">
        <v>101.369035</v>
      </c>
      <c r="Q65">
        <v>22.630299000000001</v>
      </c>
      <c r="R65">
        <v>44.306624999999997</v>
      </c>
      <c r="S65">
        <v>27.63898</v>
      </c>
      <c r="T65">
        <v>3.0945860000000001</v>
      </c>
      <c r="U65">
        <v>345.9375</v>
      </c>
      <c r="V65">
        <v>14.300737</v>
      </c>
      <c r="W65">
        <v>32.170999999999999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31.125952999999999</v>
      </c>
      <c r="AG65">
        <v>49.112358999999998</v>
      </c>
      <c r="AH65">
        <v>179.96245400000001</v>
      </c>
      <c r="AI65">
        <v>0</v>
      </c>
      <c r="AJ65">
        <v>0</v>
      </c>
      <c r="AK65">
        <v>67.990881999999999</v>
      </c>
      <c r="AL65">
        <v>65.072000000000003</v>
      </c>
      <c r="AM65">
        <v>0</v>
      </c>
      <c r="AN65">
        <v>1.0179009999999999</v>
      </c>
      <c r="AO65">
        <v>9.9960000000000004</v>
      </c>
      <c r="AP65">
        <v>2.5619999999999998</v>
      </c>
      <c r="AQ65">
        <v>65.019948999999997</v>
      </c>
      <c r="AR65">
        <v>34.223999999999997</v>
      </c>
      <c r="AS65">
        <v>27.165099000000001</v>
      </c>
      <c r="AT65">
        <v>15.00135</v>
      </c>
      <c r="AU65">
        <v>0</v>
      </c>
      <c r="AV65">
        <v>50.181711999999997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3055.82782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81.591623999999996</v>
      </c>
      <c r="H66">
        <v>0</v>
      </c>
      <c r="I66">
        <v>0</v>
      </c>
      <c r="J66">
        <v>82.828605999999994</v>
      </c>
      <c r="K66">
        <v>688.115948</v>
      </c>
      <c r="L66">
        <v>257.94378499999999</v>
      </c>
      <c r="M66">
        <v>97.055942999999999</v>
      </c>
      <c r="N66">
        <v>124.28499600000001</v>
      </c>
      <c r="O66">
        <v>130.480717</v>
      </c>
      <c r="P66">
        <v>101.369035</v>
      </c>
      <c r="Q66">
        <v>22.630299000000001</v>
      </c>
      <c r="R66">
        <v>44.306624999999997</v>
      </c>
      <c r="S66">
        <v>27.63898</v>
      </c>
      <c r="T66">
        <v>3.0945860000000001</v>
      </c>
      <c r="U66">
        <v>345.9375</v>
      </c>
      <c r="V66">
        <v>14.300737</v>
      </c>
      <c r="W66">
        <v>32.170999999999999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31.125952999999999</v>
      </c>
      <c r="AG66">
        <v>49.112358999999998</v>
      </c>
      <c r="AH66">
        <v>179.96245400000001</v>
      </c>
      <c r="AI66">
        <v>0</v>
      </c>
      <c r="AJ66">
        <v>0</v>
      </c>
      <c r="AK66">
        <v>67.990881999999999</v>
      </c>
      <c r="AL66">
        <v>65.072000000000003</v>
      </c>
      <c r="AM66">
        <v>0</v>
      </c>
      <c r="AN66">
        <v>1.0179009999999999</v>
      </c>
      <c r="AO66">
        <v>9.9960000000000004</v>
      </c>
      <c r="AP66">
        <v>2.5619999999999998</v>
      </c>
      <c r="AQ66">
        <v>65.019948999999997</v>
      </c>
      <c r="AR66">
        <v>34.223999999999997</v>
      </c>
      <c r="AS66">
        <v>27.165099000000001</v>
      </c>
      <c r="AT66">
        <v>15.00135</v>
      </c>
      <c r="AU66">
        <v>0</v>
      </c>
      <c r="AV66">
        <v>50.181711999999997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3066.0278200000002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80.922839999999994</v>
      </c>
      <c r="H67">
        <v>0</v>
      </c>
      <c r="I67">
        <v>0</v>
      </c>
      <c r="J67">
        <v>82.828605999999994</v>
      </c>
      <c r="K67">
        <v>688.71594800000003</v>
      </c>
      <c r="L67">
        <v>422.44378499999999</v>
      </c>
      <c r="M67">
        <v>97.055942999999999</v>
      </c>
      <c r="N67">
        <v>124.28499600000001</v>
      </c>
      <c r="O67">
        <v>130.480717</v>
      </c>
      <c r="P67">
        <v>101.369035</v>
      </c>
      <c r="Q67">
        <v>22.630299000000001</v>
      </c>
      <c r="R67">
        <v>44.906624999999998</v>
      </c>
      <c r="S67">
        <v>27.63898</v>
      </c>
      <c r="T67">
        <v>3.0945860000000001</v>
      </c>
      <c r="U67">
        <v>345.9375</v>
      </c>
      <c r="V67">
        <v>14.300737</v>
      </c>
      <c r="W67">
        <v>32.170999999999999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31.125952999999999</v>
      </c>
      <c r="AG67">
        <v>49.112358999999998</v>
      </c>
      <c r="AH67">
        <v>179.96245400000001</v>
      </c>
      <c r="AI67">
        <v>0</v>
      </c>
      <c r="AJ67">
        <v>0</v>
      </c>
      <c r="AK67">
        <v>67.990881999999999</v>
      </c>
      <c r="AL67">
        <v>65.072000000000003</v>
      </c>
      <c r="AM67">
        <v>0</v>
      </c>
      <c r="AN67">
        <v>1.0179009999999999</v>
      </c>
      <c r="AO67">
        <v>9.9960000000000004</v>
      </c>
      <c r="AP67">
        <v>2.5619999999999998</v>
      </c>
      <c r="AQ67">
        <v>65.019948999999997</v>
      </c>
      <c r="AR67">
        <v>34.223999999999997</v>
      </c>
      <c r="AS67">
        <v>27.165099000000001</v>
      </c>
      <c r="AT67">
        <v>15.00135</v>
      </c>
      <c r="AU67">
        <v>0</v>
      </c>
      <c r="AV67">
        <v>49.530002000000003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3230.407326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80.922839999999994</v>
      </c>
      <c r="H68">
        <v>0</v>
      </c>
      <c r="I68">
        <v>0</v>
      </c>
      <c r="J68">
        <v>82.828605999999994</v>
      </c>
      <c r="K68">
        <v>688.71594800000003</v>
      </c>
      <c r="L68">
        <v>422.44378499999999</v>
      </c>
      <c r="M68">
        <v>97.055942999999999</v>
      </c>
      <c r="N68">
        <v>124.28499600000001</v>
      </c>
      <c r="O68">
        <v>130.480717</v>
      </c>
      <c r="P68">
        <v>101.369035</v>
      </c>
      <c r="Q68">
        <v>22.630299000000001</v>
      </c>
      <c r="R68">
        <v>44.906624999999998</v>
      </c>
      <c r="S68">
        <v>27.63898</v>
      </c>
      <c r="T68">
        <v>3.0945860000000001</v>
      </c>
      <c r="U68">
        <v>345.9375</v>
      </c>
      <c r="V68">
        <v>14.300737</v>
      </c>
      <c r="W68">
        <v>32.170999999999999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31.125952999999999</v>
      </c>
      <c r="AG68">
        <v>49.112358999999998</v>
      </c>
      <c r="AH68">
        <v>179.96245400000001</v>
      </c>
      <c r="AI68">
        <v>4.2720919999999998</v>
      </c>
      <c r="AJ68">
        <v>0</v>
      </c>
      <c r="AK68">
        <v>67.990881999999999</v>
      </c>
      <c r="AL68">
        <v>65.072000000000003</v>
      </c>
      <c r="AM68">
        <v>0</v>
      </c>
      <c r="AN68">
        <v>1.0179009999999999</v>
      </c>
      <c r="AO68">
        <v>9.9960000000000004</v>
      </c>
      <c r="AP68">
        <v>5.1239999999999997</v>
      </c>
      <c r="AQ68">
        <v>65.019948999999997</v>
      </c>
      <c r="AR68">
        <v>34.223999999999997</v>
      </c>
      <c r="AS68">
        <v>27.165099000000001</v>
      </c>
      <c r="AT68">
        <v>15.00135</v>
      </c>
      <c r="AU68">
        <v>0</v>
      </c>
      <c r="AV68">
        <v>49.530002000000003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3237.2414180000001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80.922839999999994</v>
      </c>
      <c r="H69">
        <v>0</v>
      </c>
      <c r="I69">
        <v>0</v>
      </c>
      <c r="J69">
        <v>82.828605999999994</v>
      </c>
      <c r="K69">
        <v>688.71594800000003</v>
      </c>
      <c r="L69">
        <v>422.44378499999999</v>
      </c>
      <c r="M69">
        <v>97.055942999999999</v>
      </c>
      <c r="N69">
        <v>124.28499600000001</v>
      </c>
      <c r="O69">
        <v>130.480717</v>
      </c>
      <c r="P69">
        <v>101.369035</v>
      </c>
      <c r="Q69">
        <v>22.630299000000001</v>
      </c>
      <c r="R69">
        <v>44.906624999999998</v>
      </c>
      <c r="S69">
        <v>27.63898</v>
      </c>
      <c r="T69">
        <v>3.0945860000000001</v>
      </c>
      <c r="U69">
        <v>345.9375</v>
      </c>
      <c r="V69">
        <v>14.300737</v>
      </c>
      <c r="W69">
        <v>32.170999999999999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31.125952999999999</v>
      </c>
      <c r="AG69">
        <v>49.112358999999998</v>
      </c>
      <c r="AH69">
        <v>179.96245400000001</v>
      </c>
      <c r="AI69">
        <v>16.783217</v>
      </c>
      <c r="AJ69">
        <v>0</v>
      </c>
      <c r="AK69">
        <v>67.990881999999999</v>
      </c>
      <c r="AL69">
        <v>65.072000000000003</v>
      </c>
      <c r="AM69">
        <v>0</v>
      </c>
      <c r="AN69">
        <v>1.0179009999999999</v>
      </c>
      <c r="AO69">
        <v>9.9960000000000004</v>
      </c>
      <c r="AP69">
        <v>11.529</v>
      </c>
      <c r="AQ69">
        <v>65.019948999999997</v>
      </c>
      <c r="AR69">
        <v>34.223999999999997</v>
      </c>
      <c r="AS69">
        <v>27.165099000000001</v>
      </c>
      <c r="AT69">
        <v>15.00135</v>
      </c>
      <c r="AU69">
        <v>0</v>
      </c>
      <c r="AV69">
        <v>49.530002000000003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3256.1575430000003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80.922839999999994</v>
      </c>
      <c r="H70">
        <v>0</v>
      </c>
      <c r="I70">
        <v>0</v>
      </c>
      <c r="J70">
        <v>82.828605999999994</v>
      </c>
      <c r="K70">
        <v>688.71594800000003</v>
      </c>
      <c r="L70">
        <v>422.44378499999999</v>
      </c>
      <c r="M70">
        <v>97.055942999999999</v>
      </c>
      <c r="N70">
        <v>124.28499600000001</v>
      </c>
      <c r="O70">
        <v>130.480717</v>
      </c>
      <c r="P70">
        <v>101.369035</v>
      </c>
      <c r="Q70">
        <v>22.630299000000001</v>
      </c>
      <c r="R70">
        <v>44.906624999999998</v>
      </c>
      <c r="S70">
        <v>27.63898</v>
      </c>
      <c r="T70">
        <v>3.0945860000000001</v>
      </c>
      <c r="U70">
        <v>345.9375</v>
      </c>
      <c r="V70">
        <v>14.300737</v>
      </c>
      <c r="W70">
        <v>32.170999999999999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31.125952999999999</v>
      </c>
      <c r="AG70">
        <v>49.112358999999998</v>
      </c>
      <c r="AH70">
        <v>179.96245400000001</v>
      </c>
      <c r="AI70">
        <v>16.783217</v>
      </c>
      <c r="AJ70">
        <v>0</v>
      </c>
      <c r="AK70">
        <v>67.990881999999999</v>
      </c>
      <c r="AL70">
        <v>65.072000000000003</v>
      </c>
      <c r="AM70">
        <v>0</v>
      </c>
      <c r="AN70">
        <v>1.0179009999999999</v>
      </c>
      <c r="AO70">
        <v>9.9960000000000004</v>
      </c>
      <c r="AP70">
        <v>11.529</v>
      </c>
      <c r="AQ70">
        <v>65.019948999999997</v>
      </c>
      <c r="AR70">
        <v>34.223999999999997</v>
      </c>
      <c r="AS70">
        <v>27.165099000000001</v>
      </c>
      <c r="AT70">
        <v>15.00135</v>
      </c>
      <c r="AU70">
        <v>0</v>
      </c>
      <c r="AV70">
        <v>49.530002000000003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3256.1575430000003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80.922839999999994</v>
      </c>
      <c r="H71">
        <v>0</v>
      </c>
      <c r="I71">
        <v>0</v>
      </c>
      <c r="J71">
        <v>82.828605999999994</v>
      </c>
      <c r="K71">
        <v>688.71594800000003</v>
      </c>
      <c r="L71">
        <v>422.44378499999999</v>
      </c>
      <c r="M71">
        <v>97.055942999999999</v>
      </c>
      <c r="N71">
        <v>124.28499600000001</v>
      </c>
      <c r="O71">
        <v>130.480717</v>
      </c>
      <c r="P71">
        <v>101.369035</v>
      </c>
      <c r="Q71">
        <v>21.019770000000001</v>
      </c>
      <c r="R71">
        <v>44.906624999999998</v>
      </c>
      <c r="S71">
        <v>27.63898</v>
      </c>
      <c r="T71">
        <v>3.0945860000000001</v>
      </c>
      <c r="U71">
        <v>345.9375</v>
      </c>
      <c r="V71">
        <v>14.300737</v>
      </c>
      <c r="W71">
        <v>32.170999999999999</v>
      </c>
      <c r="X71">
        <v>148.30237500000001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31.125952999999999</v>
      </c>
      <c r="AG71">
        <v>49.112358999999998</v>
      </c>
      <c r="AH71">
        <v>179.96245400000001</v>
      </c>
      <c r="AI71">
        <v>16.783217</v>
      </c>
      <c r="AJ71">
        <v>0</v>
      </c>
      <c r="AK71">
        <v>67.990881999999999</v>
      </c>
      <c r="AL71">
        <v>65.072000000000003</v>
      </c>
      <c r="AM71">
        <v>0</v>
      </c>
      <c r="AN71">
        <v>1.0179009999999999</v>
      </c>
      <c r="AO71">
        <v>9.9960000000000004</v>
      </c>
      <c r="AP71">
        <v>11.529</v>
      </c>
      <c r="AQ71">
        <v>65.019948999999997</v>
      </c>
      <c r="AR71">
        <v>34.223999999999997</v>
      </c>
      <c r="AS71">
        <v>27.165099000000001</v>
      </c>
      <c r="AT71">
        <v>15.00135</v>
      </c>
      <c r="AU71">
        <v>0</v>
      </c>
      <c r="AV71">
        <v>49.530002000000003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3248.0262140000004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80.922839999999994</v>
      </c>
      <c r="H72">
        <v>0</v>
      </c>
      <c r="I72">
        <v>0</v>
      </c>
      <c r="J72">
        <v>82.828605999999994</v>
      </c>
      <c r="K72">
        <v>688.71594800000003</v>
      </c>
      <c r="L72">
        <v>422.44378499999999</v>
      </c>
      <c r="M72">
        <v>97.055942999999999</v>
      </c>
      <c r="N72">
        <v>124.28499600000001</v>
      </c>
      <c r="O72">
        <v>130.480717</v>
      </c>
      <c r="P72">
        <v>101.369035</v>
      </c>
      <c r="Q72">
        <v>21.019770000000001</v>
      </c>
      <c r="R72">
        <v>44.906624999999998</v>
      </c>
      <c r="S72">
        <v>27.63898</v>
      </c>
      <c r="T72">
        <v>3.0945860000000001</v>
      </c>
      <c r="U72">
        <v>345.9375</v>
      </c>
      <c r="V72">
        <v>14.300737</v>
      </c>
      <c r="W72">
        <v>32.170999999999999</v>
      </c>
      <c r="X72">
        <v>148.30237500000001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31.125952999999999</v>
      </c>
      <c r="AG72">
        <v>49.112358999999998</v>
      </c>
      <c r="AH72">
        <v>179.96245400000001</v>
      </c>
      <c r="AI72">
        <v>16.783217</v>
      </c>
      <c r="AJ72">
        <v>0</v>
      </c>
      <c r="AK72">
        <v>67.990881999999999</v>
      </c>
      <c r="AL72">
        <v>65.072000000000003</v>
      </c>
      <c r="AM72">
        <v>0</v>
      </c>
      <c r="AN72">
        <v>1.0179009999999999</v>
      </c>
      <c r="AO72">
        <v>9.9960000000000004</v>
      </c>
      <c r="AP72">
        <v>11.529</v>
      </c>
      <c r="AQ72">
        <v>65.019948999999997</v>
      </c>
      <c r="AR72">
        <v>34.223999999999997</v>
      </c>
      <c r="AS72">
        <v>27.165099000000001</v>
      </c>
      <c r="AT72">
        <v>15.00135</v>
      </c>
      <c r="AU72">
        <v>0</v>
      </c>
      <c r="AV72">
        <v>49.530002000000003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3248.0262140000004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80.922839999999994</v>
      </c>
      <c r="H73">
        <v>0</v>
      </c>
      <c r="I73">
        <v>0</v>
      </c>
      <c r="J73">
        <v>82.828605999999994</v>
      </c>
      <c r="K73">
        <v>688.71594800000003</v>
      </c>
      <c r="L73">
        <v>422.44378499999999</v>
      </c>
      <c r="M73">
        <v>97.055942999999999</v>
      </c>
      <c r="N73">
        <v>124.28499600000001</v>
      </c>
      <c r="O73">
        <v>130.480717</v>
      </c>
      <c r="P73">
        <v>101.369035</v>
      </c>
      <c r="Q73">
        <v>21.019770000000001</v>
      </c>
      <c r="R73">
        <v>44.906624999999998</v>
      </c>
      <c r="S73">
        <v>27.63898</v>
      </c>
      <c r="T73">
        <v>3.0945860000000001</v>
      </c>
      <c r="U73">
        <v>345.9375</v>
      </c>
      <c r="V73">
        <v>14.300737</v>
      </c>
      <c r="W73">
        <v>32.170999999999999</v>
      </c>
      <c r="X73">
        <v>148.30237500000001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31.125952999999999</v>
      </c>
      <c r="AG73">
        <v>49.112358999999998</v>
      </c>
      <c r="AH73">
        <v>179.96245400000001</v>
      </c>
      <c r="AI73">
        <v>16.783217</v>
      </c>
      <c r="AJ73">
        <v>0</v>
      </c>
      <c r="AK73">
        <v>67.990881999999999</v>
      </c>
      <c r="AL73">
        <v>65.072000000000003</v>
      </c>
      <c r="AM73">
        <v>0</v>
      </c>
      <c r="AN73">
        <v>1.0179009999999999</v>
      </c>
      <c r="AO73">
        <v>9.9960000000000004</v>
      </c>
      <c r="AP73">
        <v>11.529</v>
      </c>
      <c r="AQ73">
        <v>65.019948999999997</v>
      </c>
      <c r="AR73">
        <v>34.223999999999997</v>
      </c>
      <c r="AS73">
        <v>27.165099000000001</v>
      </c>
      <c r="AT73">
        <v>15.00135</v>
      </c>
      <c r="AU73">
        <v>0</v>
      </c>
      <c r="AV73">
        <v>49.530002000000003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3248.0262140000004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80.922839999999994</v>
      </c>
      <c r="H74">
        <v>0</v>
      </c>
      <c r="I74">
        <v>0</v>
      </c>
      <c r="J74">
        <v>82.828605999999994</v>
      </c>
      <c r="K74">
        <v>688.71594800000003</v>
      </c>
      <c r="L74">
        <v>422.44378499999999</v>
      </c>
      <c r="M74">
        <v>97.055942999999999</v>
      </c>
      <c r="N74">
        <v>124.28499600000001</v>
      </c>
      <c r="O74">
        <v>130.480717</v>
      </c>
      <c r="P74">
        <v>101.369035</v>
      </c>
      <c r="Q74">
        <v>21.019770000000001</v>
      </c>
      <c r="R74">
        <v>44.906624999999998</v>
      </c>
      <c r="S74">
        <v>27.63898</v>
      </c>
      <c r="T74">
        <v>3.0945860000000001</v>
      </c>
      <c r="U74">
        <v>345.9375</v>
      </c>
      <c r="V74">
        <v>14.300737</v>
      </c>
      <c r="W74">
        <v>32.170999999999999</v>
      </c>
      <c r="X74">
        <v>148.30237500000001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31.125952999999999</v>
      </c>
      <c r="AG74">
        <v>49.112358999999998</v>
      </c>
      <c r="AH74">
        <v>179.96245400000001</v>
      </c>
      <c r="AI74">
        <v>18.308964</v>
      </c>
      <c r="AJ74">
        <v>0</v>
      </c>
      <c r="AK74">
        <v>67.990881999999999</v>
      </c>
      <c r="AL74">
        <v>65.072000000000003</v>
      </c>
      <c r="AM74">
        <v>0</v>
      </c>
      <c r="AN74">
        <v>1.0179009999999999</v>
      </c>
      <c r="AO74">
        <v>9.9960000000000004</v>
      </c>
      <c r="AP74">
        <v>11.529</v>
      </c>
      <c r="AQ74">
        <v>65.019948999999997</v>
      </c>
      <c r="AR74">
        <v>34.223999999999997</v>
      </c>
      <c r="AS74">
        <v>27.165099000000001</v>
      </c>
      <c r="AT74">
        <v>15.00135</v>
      </c>
      <c r="AU74">
        <v>0</v>
      </c>
      <c r="AV74">
        <v>49.530002000000003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3249.5519610000001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80.922839999999994</v>
      </c>
      <c r="H75">
        <v>0</v>
      </c>
      <c r="I75">
        <v>0</v>
      </c>
      <c r="J75">
        <v>82.828605999999994</v>
      </c>
      <c r="K75">
        <v>688.71594800000003</v>
      </c>
      <c r="L75">
        <v>422.44378499999999</v>
      </c>
      <c r="M75">
        <v>97.055942999999999</v>
      </c>
      <c r="N75">
        <v>124.28499600000001</v>
      </c>
      <c r="O75">
        <v>130.480717</v>
      </c>
      <c r="P75">
        <v>101.369035</v>
      </c>
      <c r="Q75">
        <v>21.019770000000001</v>
      </c>
      <c r="R75">
        <v>44.906624999999998</v>
      </c>
      <c r="S75">
        <v>27.63898</v>
      </c>
      <c r="T75">
        <v>3.0945860000000001</v>
      </c>
      <c r="U75">
        <v>345.9375</v>
      </c>
      <c r="V75">
        <v>14.300737</v>
      </c>
      <c r="W75">
        <v>32.170999999999999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41.501271000000003</v>
      </c>
      <c r="AG75">
        <v>49.112358999999998</v>
      </c>
      <c r="AH75">
        <v>179.96245400000001</v>
      </c>
      <c r="AI75">
        <v>22.886205</v>
      </c>
      <c r="AJ75">
        <v>0</v>
      </c>
      <c r="AK75">
        <v>67.990881999999999</v>
      </c>
      <c r="AL75">
        <v>66.233999999999995</v>
      </c>
      <c r="AM75">
        <v>0</v>
      </c>
      <c r="AN75">
        <v>1.0179009999999999</v>
      </c>
      <c r="AO75">
        <v>9.1140000000000008</v>
      </c>
      <c r="AP75">
        <v>11.529</v>
      </c>
      <c r="AQ75">
        <v>65.019948999999997</v>
      </c>
      <c r="AR75">
        <v>34.223999999999997</v>
      </c>
      <c r="AS75">
        <v>27.165099000000001</v>
      </c>
      <c r="AT75">
        <v>15.00135</v>
      </c>
      <c r="AU75">
        <v>0</v>
      </c>
      <c r="AV75">
        <v>49.530002000000003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3271.3053199999995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80.922839999999994</v>
      </c>
      <c r="H76">
        <v>0</v>
      </c>
      <c r="I76">
        <v>0</v>
      </c>
      <c r="J76">
        <v>82.828605999999994</v>
      </c>
      <c r="K76">
        <v>688.71594800000003</v>
      </c>
      <c r="L76">
        <v>422.44378499999999</v>
      </c>
      <c r="M76">
        <v>97.055942999999999</v>
      </c>
      <c r="N76">
        <v>124.28499600000001</v>
      </c>
      <c r="O76">
        <v>130.480717</v>
      </c>
      <c r="P76">
        <v>101.369035</v>
      </c>
      <c r="Q76">
        <v>21.019770000000001</v>
      </c>
      <c r="R76">
        <v>44.906624999999998</v>
      </c>
      <c r="S76">
        <v>27.63898</v>
      </c>
      <c r="T76">
        <v>3.0945860000000001</v>
      </c>
      <c r="U76">
        <v>345.9375</v>
      </c>
      <c r="V76">
        <v>14.300737</v>
      </c>
      <c r="W76">
        <v>32.170999999999999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41.501271000000003</v>
      </c>
      <c r="AG76">
        <v>49.112358999999998</v>
      </c>
      <c r="AH76">
        <v>179.96245400000001</v>
      </c>
      <c r="AI76">
        <v>78.386778000000007</v>
      </c>
      <c r="AJ76">
        <v>0</v>
      </c>
      <c r="AK76">
        <v>67.990881999999999</v>
      </c>
      <c r="AL76">
        <v>66.233999999999995</v>
      </c>
      <c r="AM76">
        <v>0</v>
      </c>
      <c r="AN76">
        <v>1.0179009999999999</v>
      </c>
      <c r="AO76">
        <v>8.82</v>
      </c>
      <c r="AP76">
        <v>11.529</v>
      </c>
      <c r="AQ76">
        <v>65.019948999999997</v>
      </c>
      <c r="AR76">
        <v>34.223999999999997</v>
      </c>
      <c r="AS76">
        <v>27.165099000000001</v>
      </c>
      <c r="AT76">
        <v>15.00135</v>
      </c>
      <c r="AU76">
        <v>0</v>
      </c>
      <c r="AV76">
        <v>49.530002000000003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3326.5118929999999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80.922839999999994</v>
      </c>
      <c r="H77">
        <v>0</v>
      </c>
      <c r="I77">
        <v>0</v>
      </c>
      <c r="J77">
        <v>82.828605999999994</v>
      </c>
      <c r="K77">
        <v>688.71594800000003</v>
      </c>
      <c r="L77">
        <v>422.44378499999999</v>
      </c>
      <c r="M77">
        <v>97.055942999999999</v>
      </c>
      <c r="N77">
        <v>124.28499600000001</v>
      </c>
      <c r="O77">
        <v>130.480717</v>
      </c>
      <c r="P77">
        <v>104.187619</v>
      </c>
      <c r="Q77">
        <v>21.019770000000001</v>
      </c>
      <c r="R77">
        <v>44.906624999999998</v>
      </c>
      <c r="S77">
        <v>27.63898</v>
      </c>
      <c r="T77">
        <v>3.0945860000000001</v>
      </c>
      <c r="U77">
        <v>345.9375</v>
      </c>
      <c r="V77">
        <v>14.300737</v>
      </c>
      <c r="W77">
        <v>32.170999999999999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41.501271000000003</v>
      </c>
      <c r="AG77">
        <v>49.112358999999998</v>
      </c>
      <c r="AH77">
        <v>179.96245400000001</v>
      </c>
      <c r="AI77">
        <v>78.386778000000007</v>
      </c>
      <c r="AJ77">
        <v>0</v>
      </c>
      <c r="AK77">
        <v>67.990881999999999</v>
      </c>
      <c r="AL77">
        <v>66.233999999999995</v>
      </c>
      <c r="AM77">
        <v>0</v>
      </c>
      <c r="AN77">
        <v>1.0179009999999999</v>
      </c>
      <c r="AO77">
        <v>8.5259999999999998</v>
      </c>
      <c r="AP77">
        <v>11.529</v>
      </c>
      <c r="AQ77">
        <v>65.019948999999997</v>
      </c>
      <c r="AR77">
        <v>47.472000000000001</v>
      </c>
      <c r="AS77">
        <v>27.165099000000001</v>
      </c>
      <c r="AT77">
        <v>15.00135</v>
      </c>
      <c r="AU77">
        <v>0</v>
      </c>
      <c r="AV77">
        <v>49.530003000000001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3342.284478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80.922839999999994</v>
      </c>
      <c r="H78">
        <v>0</v>
      </c>
      <c r="I78">
        <v>0</v>
      </c>
      <c r="J78">
        <v>82.828605999999994</v>
      </c>
      <c r="K78">
        <v>688.71594800000003</v>
      </c>
      <c r="L78">
        <v>422.44378499999999</v>
      </c>
      <c r="M78">
        <v>97.055942999999999</v>
      </c>
      <c r="N78">
        <v>124.28499600000001</v>
      </c>
      <c r="O78">
        <v>130.480717</v>
      </c>
      <c r="P78">
        <v>104.187619</v>
      </c>
      <c r="Q78">
        <v>21.019770000000001</v>
      </c>
      <c r="R78">
        <v>44.906624999999998</v>
      </c>
      <c r="S78">
        <v>27.63898</v>
      </c>
      <c r="T78">
        <v>3.0945860000000001</v>
      </c>
      <c r="U78">
        <v>345.9375</v>
      </c>
      <c r="V78">
        <v>14.300737</v>
      </c>
      <c r="W78">
        <v>32.170999999999999</v>
      </c>
      <c r="X78">
        <v>148.30237500000001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49.112358999999998</v>
      </c>
      <c r="AH78">
        <v>182.023943</v>
      </c>
      <c r="AI78">
        <v>78.386778000000007</v>
      </c>
      <c r="AJ78">
        <v>0</v>
      </c>
      <c r="AK78">
        <v>67.990881999999999</v>
      </c>
      <c r="AL78">
        <v>66.233999999999995</v>
      </c>
      <c r="AM78">
        <v>9.5144819999999992</v>
      </c>
      <c r="AN78">
        <v>1.0179009999999999</v>
      </c>
      <c r="AO78">
        <v>8.2319999999999993</v>
      </c>
      <c r="AP78">
        <v>12.9381</v>
      </c>
      <c r="AQ78">
        <v>65.019948999999997</v>
      </c>
      <c r="AR78">
        <v>47.472000000000001</v>
      </c>
      <c r="AS78">
        <v>27.165099000000001</v>
      </c>
      <c r="AT78">
        <v>15.000002</v>
      </c>
      <c r="AU78">
        <v>0</v>
      </c>
      <c r="AV78">
        <v>49.530002000000003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3374.1645290000006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82.828605999999994</v>
      </c>
      <c r="K79">
        <v>688.31594800000005</v>
      </c>
      <c r="L79">
        <v>419.84378500000003</v>
      </c>
      <c r="M79">
        <v>97.055942999999999</v>
      </c>
      <c r="N79">
        <v>124.28499600000001</v>
      </c>
      <c r="O79">
        <v>130.480717</v>
      </c>
      <c r="P79">
        <v>104.187619</v>
      </c>
      <c r="Q79">
        <v>21.019770000000001</v>
      </c>
      <c r="R79">
        <v>44.306624999999997</v>
      </c>
      <c r="S79">
        <v>27.63898</v>
      </c>
      <c r="T79">
        <v>3.0945860000000001</v>
      </c>
      <c r="U79">
        <v>345.9375</v>
      </c>
      <c r="V79">
        <v>14.300737</v>
      </c>
      <c r="W79">
        <v>32.170999999999999</v>
      </c>
      <c r="X79">
        <v>148.30237500000001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49.112358999999998</v>
      </c>
      <c r="AH79">
        <v>182.023943</v>
      </c>
      <c r="AI79">
        <v>78.386778000000007</v>
      </c>
      <c r="AJ79">
        <v>0</v>
      </c>
      <c r="AK79">
        <v>67.990881999999999</v>
      </c>
      <c r="AL79">
        <v>66.233999999999995</v>
      </c>
      <c r="AM79">
        <v>18.838674000000001</v>
      </c>
      <c r="AN79">
        <v>1.0179009999999999</v>
      </c>
      <c r="AO79">
        <v>8.2319999999999993</v>
      </c>
      <c r="AP79">
        <v>12.9381</v>
      </c>
      <c r="AQ79">
        <v>65.019948999999997</v>
      </c>
      <c r="AR79">
        <v>37.536000000000001</v>
      </c>
      <c r="AS79">
        <v>27.165099000000001</v>
      </c>
      <c r="AT79">
        <v>15.000002</v>
      </c>
      <c r="AU79">
        <v>0</v>
      </c>
      <c r="AV79">
        <v>49.530000999999999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3370.6215040000006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80.922838999999996</v>
      </c>
      <c r="H80">
        <v>0</v>
      </c>
      <c r="I80">
        <v>0</v>
      </c>
      <c r="J80">
        <v>82.828605999999994</v>
      </c>
      <c r="K80">
        <v>688.31594800000005</v>
      </c>
      <c r="L80">
        <v>419.84378500000003</v>
      </c>
      <c r="M80">
        <v>97.055942999999999</v>
      </c>
      <c r="N80">
        <v>124.28499600000001</v>
      </c>
      <c r="O80">
        <v>130.480717</v>
      </c>
      <c r="P80">
        <v>107.006203</v>
      </c>
      <c r="Q80">
        <v>21.019770000000001</v>
      </c>
      <c r="R80">
        <v>44.306624999999997</v>
      </c>
      <c r="S80">
        <v>27.63898</v>
      </c>
      <c r="T80">
        <v>3.0945860000000001</v>
      </c>
      <c r="U80">
        <v>345.9375</v>
      </c>
      <c r="V80">
        <v>14.300737</v>
      </c>
      <c r="W80">
        <v>32.170999999999999</v>
      </c>
      <c r="X80">
        <v>148.30237500000001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49.112358999999998</v>
      </c>
      <c r="AH80">
        <v>182.023943</v>
      </c>
      <c r="AI80">
        <v>78.386778000000007</v>
      </c>
      <c r="AJ80">
        <v>0</v>
      </c>
      <c r="AK80">
        <v>67.990881999999999</v>
      </c>
      <c r="AL80">
        <v>66.233999999999995</v>
      </c>
      <c r="AM80">
        <v>18.838674000000001</v>
      </c>
      <c r="AN80">
        <v>1.0179009999999999</v>
      </c>
      <c r="AO80">
        <v>8.2319999999999993</v>
      </c>
      <c r="AP80">
        <v>12.9381</v>
      </c>
      <c r="AQ80">
        <v>65.019948999999997</v>
      </c>
      <c r="AR80">
        <v>37.536000000000001</v>
      </c>
      <c r="AS80">
        <v>27.165099000000001</v>
      </c>
      <c r="AT80">
        <v>15.000002</v>
      </c>
      <c r="AU80">
        <v>0</v>
      </c>
      <c r="AV80">
        <v>49.530002000000003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3372.7713040000003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80.922839999999994</v>
      </c>
      <c r="H81">
        <v>0</v>
      </c>
      <c r="I81">
        <v>0</v>
      </c>
      <c r="J81">
        <v>82.828605999999994</v>
      </c>
      <c r="K81">
        <v>688.31594800000005</v>
      </c>
      <c r="L81">
        <v>419.84378500000003</v>
      </c>
      <c r="M81">
        <v>97.055942999999999</v>
      </c>
      <c r="N81">
        <v>124.28499600000001</v>
      </c>
      <c r="O81">
        <v>130.480717</v>
      </c>
      <c r="P81">
        <v>107.006203</v>
      </c>
      <c r="Q81">
        <v>21.019770000000001</v>
      </c>
      <c r="R81">
        <v>44.306624999999997</v>
      </c>
      <c r="S81">
        <v>27.63898</v>
      </c>
      <c r="T81">
        <v>3.0945860000000001</v>
      </c>
      <c r="U81">
        <v>345.9375</v>
      </c>
      <c r="V81">
        <v>14.300737</v>
      </c>
      <c r="W81">
        <v>32.170999999999999</v>
      </c>
      <c r="X81">
        <v>148.30237500000001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49.112358999999998</v>
      </c>
      <c r="AH81">
        <v>182.023943</v>
      </c>
      <c r="AI81">
        <v>78.386778000000007</v>
      </c>
      <c r="AJ81">
        <v>0</v>
      </c>
      <c r="AK81">
        <v>67.990881999999999</v>
      </c>
      <c r="AL81">
        <v>66.233999999999995</v>
      </c>
      <c r="AM81">
        <v>18.838674000000001</v>
      </c>
      <c r="AN81">
        <v>1.0179009999999999</v>
      </c>
      <c r="AO81">
        <v>8.3789999999999996</v>
      </c>
      <c r="AP81">
        <v>12.9381</v>
      </c>
      <c r="AQ81">
        <v>65.019948999999997</v>
      </c>
      <c r="AR81">
        <v>37.536000000000001</v>
      </c>
      <c r="AS81">
        <v>27.165099000000001</v>
      </c>
      <c r="AT81">
        <v>15.000002</v>
      </c>
      <c r="AU81">
        <v>0</v>
      </c>
      <c r="AV81">
        <v>49.530002000000003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3372.9183050000001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80.922838999999996</v>
      </c>
      <c r="H82">
        <v>0</v>
      </c>
      <c r="I82">
        <v>0</v>
      </c>
      <c r="J82">
        <v>82.828605999999994</v>
      </c>
      <c r="K82">
        <v>688.31594800000005</v>
      </c>
      <c r="L82">
        <v>419.84378500000003</v>
      </c>
      <c r="M82">
        <v>97.055942999999999</v>
      </c>
      <c r="N82">
        <v>124.28499600000001</v>
      </c>
      <c r="O82">
        <v>130.480717</v>
      </c>
      <c r="P82">
        <v>107.006203</v>
      </c>
      <c r="Q82">
        <v>21.019770000000001</v>
      </c>
      <c r="R82">
        <v>44.306624999999997</v>
      </c>
      <c r="S82">
        <v>27.63898</v>
      </c>
      <c r="T82">
        <v>3.0945860000000001</v>
      </c>
      <c r="U82">
        <v>345.9375</v>
      </c>
      <c r="V82">
        <v>14.300737</v>
      </c>
      <c r="W82">
        <v>32.170999999999999</v>
      </c>
      <c r="X82">
        <v>148.30237500000001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49.112358999999998</v>
      </c>
      <c r="AH82">
        <v>182.023943</v>
      </c>
      <c r="AI82">
        <v>9.1544819999999998</v>
      </c>
      <c r="AJ82">
        <v>0</v>
      </c>
      <c r="AK82">
        <v>67.990881999999999</v>
      </c>
      <c r="AL82">
        <v>66.233999999999995</v>
      </c>
      <c r="AM82">
        <v>18.838674000000001</v>
      </c>
      <c r="AN82">
        <v>1.0179009999999999</v>
      </c>
      <c r="AO82">
        <v>8.3789999999999996</v>
      </c>
      <c r="AP82">
        <v>12.9381</v>
      </c>
      <c r="AQ82">
        <v>65.019948999999997</v>
      </c>
      <c r="AR82">
        <v>37.536000000000001</v>
      </c>
      <c r="AS82">
        <v>27.165099000000001</v>
      </c>
      <c r="AT82">
        <v>15.000002</v>
      </c>
      <c r="AU82">
        <v>0</v>
      </c>
      <c r="AV82">
        <v>49.530002000000003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3303.6860080000001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80.922839999999994</v>
      </c>
      <c r="H83">
        <v>0</v>
      </c>
      <c r="I83">
        <v>0</v>
      </c>
      <c r="J83">
        <v>82.828605999999994</v>
      </c>
      <c r="K83">
        <v>688.31594800000005</v>
      </c>
      <c r="L83">
        <v>419.84378500000003</v>
      </c>
      <c r="M83">
        <v>97.055942999999999</v>
      </c>
      <c r="N83">
        <v>124.28499600000001</v>
      </c>
      <c r="O83">
        <v>130.480717</v>
      </c>
      <c r="P83">
        <v>107.006203</v>
      </c>
      <c r="Q83">
        <v>21.019770000000001</v>
      </c>
      <c r="R83">
        <v>44.306624999999997</v>
      </c>
      <c r="S83">
        <v>27.63898</v>
      </c>
      <c r="T83">
        <v>3.0945860000000001</v>
      </c>
      <c r="U83">
        <v>345.9375</v>
      </c>
      <c r="V83">
        <v>14.300737</v>
      </c>
      <c r="W83">
        <v>32.170999999999999</v>
      </c>
      <c r="X83">
        <v>148.30237500000001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49.112358999999998</v>
      </c>
      <c r="AH83">
        <v>182.023943</v>
      </c>
      <c r="AI83">
        <v>18.308964</v>
      </c>
      <c r="AJ83">
        <v>0</v>
      </c>
      <c r="AK83">
        <v>67.990881999999999</v>
      </c>
      <c r="AL83">
        <v>66.233999999999995</v>
      </c>
      <c r="AM83">
        <v>18.838674000000001</v>
      </c>
      <c r="AN83">
        <v>1.0179009999999999</v>
      </c>
      <c r="AO83">
        <v>8.673</v>
      </c>
      <c r="AP83">
        <v>12.9381</v>
      </c>
      <c r="AQ83">
        <v>65.019948999999997</v>
      </c>
      <c r="AR83">
        <v>37.536000000000001</v>
      </c>
      <c r="AS83">
        <v>27.165099000000001</v>
      </c>
      <c r="AT83">
        <v>15.000002</v>
      </c>
      <c r="AU83">
        <v>0</v>
      </c>
      <c r="AV83">
        <v>50.181711999999997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3313.7862009999999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80.922839999999994</v>
      </c>
      <c r="H84">
        <v>0</v>
      </c>
      <c r="I84">
        <v>0</v>
      </c>
      <c r="J84">
        <v>82.828605999999994</v>
      </c>
      <c r="K84">
        <v>688.31594800000005</v>
      </c>
      <c r="L84">
        <v>419.84378500000003</v>
      </c>
      <c r="M84">
        <v>97.055942999999999</v>
      </c>
      <c r="N84">
        <v>124.28499600000001</v>
      </c>
      <c r="O84">
        <v>130.480717</v>
      </c>
      <c r="P84">
        <v>107.006203</v>
      </c>
      <c r="Q84">
        <v>21.019770000000001</v>
      </c>
      <c r="R84">
        <v>44.306624999999997</v>
      </c>
      <c r="S84">
        <v>27.63898</v>
      </c>
      <c r="T84">
        <v>3.0945860000000001</v>
      </c>
      <c r="U84">
        <v>345.9375</v>
      </c>
      <c r="V84">
        <v>14.300737</v>
      </c>
      <c r="W84">
        <v>32.170999999999999</v>
      </c>
      <c r="X84">
        <v>148.30237500000001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49.112358999999998</v>
      </c>
      <c r="AH84">
        <v>182.023943</v>
      </c>
      <c r="AI84">
        <v>18.308964</v>
      </c>
      <c r="AJ84">
        <v>0</v>
      </c>
      <c r="AK84">
        <v>67.990881999999999</v>
      </c>
      <c r="AL84">
        <v>66.233999999999995</v>
      </c>
      <c r="AM84">
        <v>18.838674000000001</v>
      </c>
      <c r="AN84">
        <v>1.0179009999999999</v>
      </c>
      <c r="AO84">
        <v>8.82</v>
      </c>
      <c r="AP84">
        <v>12.9381</v>
      </c>
      <c r="AQ84">
        <v>65.019948999999997</v>
      </c>
      <c r="AR84">
        <v>37.536000000000001</v>
      </c>
      <c r="AS84">
        <v>27.165099000000001</v>
      </c>
      <c r="AT84">
        <v>15.000002</v>
      </c>
      <c r="AU84">
        <v>0</v>
      </c>
      <c r="AV84">
        <v>50.181711999999997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3313.9332010000003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80.922839999999994</v>
      </c>
      <c r="H85">
        <v>0</v>
      </c>
      <c r="I85">
        <v>0</v>
      </c>
      <c r="J85">
        <v>82.828605999999994</v>
      </c>
      <c r="K85">
        <v>688.31594800000005</v>
      </c>
      <c r="L85">
        <v>419.84378500000003</v>
      </c>
      <c r="M85">
        <v>97.055942999999999</v>
      </c>
      <c r="N85">
        <v>124.28499600000001</v>
      </c>
      <c r="O85">
        <v>130.480717</v>
      </c>
      <c r="P85">
        <v>107.006203</v>
      </c>
      <c r="Q85">
        <v>21.019770000000001</v>
      </c>
      <c r="R85">
        <v>44.306624999999997</v>
      </c>
      <c r="S85">
        <v>27.63898</v>
      </c>
      <c r="T85">
        <v>3.0945860000000001</v>
      </c>
      <c r="U85">
        <v>345.9375</v>
      </c>
      <c r="V85">
        <v>14.300737</v>
      </c>
      <c r="W85">
        <v>32.170999999999999</v>
      </c>
      <c r="X85">
        <v>148.30237500000001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49.112358999999998</v>
      </c>
      <c r="AH85">
        <v>182.023943</v>
      </c>
      <c r="AI85">
        <v>18.308964</v>
      </c>
      <c r="AJ85">
        <v>0</v>
      </c>
      <c r="AK85">
        <v>67.990881999999999</v>
      </c>
      <c r="AL85">
        <v>66.233999999999995</v>
      </c>
      <c r="AM85">
        <v>18.838674000000001</v>
      </c>
      <c r="AN85">
        <v>1.0179009999999999</v>
      </c>
      <c r="AO85">
        <v>8.82</v>
      </c>
      <c r="AP85">
        <v>11.529</v>
      </c>
      <c r="AQ85">
        <v>65.019948999999997</v>
      </c>
      <c r="AR85">
        <v>37.536000000000001</v>
      </c>
      <c r="AS85">
        <v>27.165099000000001</v>
      </c>
      <c r="AT85">
        <v>15.000002</v>
      </c>
      <c r="AU85">
        <v>0</v>
      </c>
      <c r="AV85">
        <v>50.181711999999997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3312.5241010000004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80.922839999999994</v>
      </c>
      <c r="H86">
        <v>0</v>
      </c>
      <c r="I86">
        <v>0</v>
      </c>
      <c r="J86">
        <v>82.828605999999994</v>
      </c>
      <c r="K86">
        <v>688.31594800000005</v>
      </c>
      <c r="L86">
        <v>419.84378500000003</v>
      </c>
      <c r="M86">
        <v>97.055942999999999</v>
      </c>
      <c r="N86">
        <v>124.28499600000001</v>
      </c>
      <c r="O86">
        <v>130.480717</v>
      </c>
      <c r="P86">
        <v>107.006203</v>
      </c>
      <c r="Q86">
        <v>21.019770000000001</v>
      </c>
      <c r="R86">
        <v>44.306624999999997</v>
      </c>
      <c r="S86">
        <v>27.63898</v>
      </c>
      <c r="T86">
        <v>3.0945860000000001</v>
      </c>
      <c r="U86">
        <v>345.9375</v>
      </c>
      <c r="V86">
        <v>14.300737</v>
      </c>
      <c r="W86">
        <v>32.170999999999999</v>
      </c>
      <c r="X86">
        <v>148.30237500000001</v>
      </c>
      <c r="Y86">
        <v>0</v>
      </c>
      <c r="Z86">
        <v>1.1000000000000001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49.112358999999998</v>
      </c>
      <c r="AH86">
        <v>179.96245400000001</v>
      </c>
      <c r="AI86">
        <v>18.308964</v>
      </c>
      <c r="AJ86">
        <v>0</v>
      </c>
      <c r="AK86">
        <v>67.990881999999999</v>
      </c>
      <c r="AL86">
        <v>66.233999999999995</v>
      </c>
      <c r="AM86">
        <v>9.5144819999999992</v>
      </c>
      <c r="AN86">
        <v>1.0179009999999999</v>
      </c>
      <c r="AO86">
        <v>8.82</v>
      </c>
      <c r="AP86">
        <v>11.529</v>
      </c>
      <c r="AQ86">
        <v>65.019948999999997</v>
      </c>
      <c r="AR86">
        <v>37.536000000000001</v>
      </c>
      <c r="AS86">
        <v>27.165099000000001</v>
      </c>
      <c r="AT86">
        <v>15.000002</v>
      </c>
      <c r="AU86">
        <v>0</v>
      </c>
      <c r="AV86">
        <v>50.181711999999997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3274.2216660000004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80.922839999999994</v>
      </c>
      <c r="H87">
        <v>0</v>
      </c>
      <c r="I87">
        <v>0</v>
      </c>
      <c r="J87">
        <v>82.828605999999994</v>
      </c>
      <c r="K87">
        <v>688.31594800000005</v>
      </c>
      <c r="L87">
        <v>419.84378500000003</v>
      </c>
      <c r="M87">
        <v>97.055942999999999</v>
      </c>
      <c r="N87">
        <v>124.28499600000001</v>
      </c>
      <c r="O87">
        <v>130.480717</v>
      </c>
      <c r="P87">
        <v>107.006203</v>
      </c>
      <c r="Q87">
        <v>21.019770000000001</v>
      </c>
      <c r="R87">
        <v>44.306624999999997</v>
      </c>
      <c r="S87">
        <v>27.63898</v>
      </c>
      <c r="T87">
        <v>3.0945860000000001</v>
      </c>
      <c r="U87">
        <v>345.9375</v>
      </c>
      <c r="V87">
        <v>14.300737</v>
      </c>
      <c r="W87">
        <v>32.170999999999999</v>
      </c>
      <c r="X87">
        <v>148.30237500000001</v>
      </c>
      <c r="Y87">
        <v>0</v>
      </c>
      <c r="Z87">
        <v>1.1000000000000001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49.112358999999998</v>
      </c>
      <c r="AH87">
        <v>179.96245400000001</v>
      </c>
      <c r="AI87">
        <v>18.308964</v>
      </c>
      <c r="AJ87">
        <v>0</v>
      </c>
      <c r="AK87">
        <v>67.990881999999999</v>
      </c>
      <c r="AL87">
        <v>66.233999999999995</v>
      </c>
      <c r="AM87">
        <v>9.5144819999999992</v>
      </c>
      <c r="AN87">
        <v>1.0179009999999999</v>
      </c>
      <c r="AO87">
        <v>8.82</v>
      </c>
      <c r="AP87">
        <v>11.529</v>
      </c>
      <c r="AQ87">
        <v>65.019948999999997</v>
      </c>
      <c r="AR87">
        <v>30.911999999999999</v>
      </c>
      <c r="AS87">
        <v>27.165099000000001</v>
      </c>
      <c r="AT87">
        <v>15.000002</v>
      </c>
      <c r="AU87">
        <v>0</v>
      </c>
      <c r="AV87">
        <v>50.181711999999997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3267.5976660000001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80.922839999999994</v>
      </c>
      <c r="H88">
        <v>0</v>
      </c>
      <c r="I88">
        <v>0</v>
      </c>
      <c r="J88">
        <v>82.828605999999994</v>
      </c>
      <c r="K88">
        <v>688.31594800000005</v>
      </c>
      <c r="L88">
        <v>419.84378500000003</v>
      </c>
      <c r="M88">
        <v>97.055942999999999</v>
      </c>
      <c r="N88">
        <v>124.28499600000001</v>
      </c>
      <c r="O88">
        <v>130.480717</v>
      </c>
      <c r="P88">
        <v>107.006203</v>
      </c>
      <c r="Q88">
        <v>21.019770000000001</v>
      </c>
      <c r="R88">
        <v>44.306624999999997</v>
      </c>
      <c r="S88">
        <v>27.63898</v>
      </c>
      <c r="T88">
        <v>3.0945860000000001</v>
      </c>
      <c r="U88">
        <v>345.9375</v>
      </c>
      <c r="V88">
        <v>14.300737</v>
      </c>
      <c r="W88">
        <v>32.170999999999999</v>
      </c>
      <c r="X88">
        <v>148.30237500000001</v>
      </c>
      <c r="Y88">
        <v>0</v>
      </c>
      <c r="Z88">
        <v>1.1000000000000001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49.112358999999998</v>
      </c>
      <c r="AH88">
        <v>179.96245400000001</v>
      </c>
      <c r="AI88">
        <v>18.308964</v>
      </c>
      <c r="AJ88">
        <v>0</v>
      </c>
      <c r="AK88">
        <v>67.990881999999999</v>
      </c>
      <c r="AL88">
        <v>66.233999999999995</v>
      </c>
      <c r="AM88">
        <v>9.5144819999999992</v>
      </c>
      <c r="AN88">
        <v>1.0179009999999999</v>
      </c>
      <c r="AO88">
        <v>8.82</v>
      </c>
      <c r="AP88">
        <v>11.529</v>
      </c>
      <c r="AQ88">
        <v>65.019948999999997</v>
      </c>
      <c r="AR88">
        <v>30.911999999999999</v>
      </c>
      <c r="AS88">
        <v>27.165099000000001</v>
      </c>
      <c r="AT88">
        <v>15.000002</v>
      </c>
      <c r="AU88">
        <v>0</v>
      </c>
      <c r="AV88">
        <v>50.181711999999997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3267.5976660000001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80.922839999999994</v>
      </c>
      <c r="H89">
        <v>0</v>
      </c>
      <c r="I89">
        <v>0</v>
      </c>
      <c r="J89">
        <v>82.828605999999994</v>
      </c>
      <c r="K89">
        <v>688.31594800000005</v>
      </c>
      <c r="L89">
        <v>419.84378500000003</v>
      </c>
      <c r="M89">
        <v>97.055942999999999</v>
      </c>
      <c r="N89">
        <v>124.28499600000001</v>
      </c>
      <c r="O89">
        <v>130.480717</v>
      </c>
      <c r="P89">
        <v>107.006203</v>
      </c>
      <c r="Q89">
        <v>21.019770000000001</v>
      </c>
      <c r="R89">
        <v>44.306624999999997</v>
      </c>
      <c r="S89">
        <v>27.63898</v>
      </c>
      <c r="T89">
        <v>3.0945860000000001</v>
      </c>
      <c r="U89">
        <v>345.9375</v>
      </c>
      <c r="V89">
        <v>14.300737</v>
      </c>
      <c r="W89">
        <v>32.170999999999999</v>
      </c>
      <c r="X89">
        <v>148.30237500000001</v>
      </c>
      <c r="Y89">
        <v>0</v>
      </c>
      <c r="Z89">
        <v>2.2000000000000002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49.112358999999998</v>
      </c>
      <c r="AH89">
        <v>179.96245400000001</v>
      </c>
      <c r="AI89">
        <v>18.308964</v>
      </c>
      <c r="AJ89">
        <v>0</v>
      </c>
      <c r="AK89">
        <v>67.990881999999999</v>
      </c>
      <c r="AL89">
        <v>66.233999999999995</v>
      </c>
      <c r="AM89">
        <v>9.5144819999999992</v>
      </c>
      <c r="AN89">
        <v>1.0179009999999999</v>
      </c>
      <c r="AO89">
        <v>9.1140000000000008</v>
      </c>
      <c r="AP89">
        <v>11.529</v>
      </c>
      <c r="AQ89">
        <v>65.019948999999997</v>
      </c>
      <c r="AR89">
        <v>39.744</v>
      </c>
      <c r="AS89">
        <v>27.165099000000001</v>
      </c>
      <c r="AT89">
        <v>15.000002</v>
      </c>
      <c r="AU89">
        <v>0</v>
      </c>
      <c r="AV89">
        <v>50.181711999999997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3277.8236660000002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80.922839999999994</v>
      </c>
      <c r="H90">
        <v>0</v>
      </c>
      <c r="I90">
        <v>0</v>
      </c>
      <c r="J90">
        <v>82.828605999999994</v>
      </c>
      <c r="K90">
        <v>688.31594800000005</v>
      </c>
      <c r="L90">
        <v>419.84378500000003</v>
      </c>
      <c r="M90">
        <v>97.055942999999999</v>
      </c>
      <c r="N90">
        <v>124.28499600000001</v>
      </c>
      <c r="O90">
        <v>130.480717</v>
      </c>
      <c r="P90">
        <v>107.006203</v>
      </c>
      <c r="Q90">
        <v>21.019770000000001</v>
      </c>
      <c r="R90">
        <v>44.306624999999997</v>
      </c>
      <c r="S90">
        <v>27.63898</v>
      </c>
      <c r="T90">
        <v>3.0945860000000001</v>
      </c>
      <c r="U90">
        <v>345.9375</v>
      </c>
      <c r="V90">
        <v>14.300737</v>
      </c>
      <c r="W90">
        <v>32.170999999999999</v>
      </c>
      <c r="X90">
        <v>148.30237500000001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49.112358999999998</v>
      </c>
      <c r="AH90">
        <v>182.023943</v>
      </c>
      <c r="AI90">
        <v>18.308964</v>
      </c>
      <c r="AJ90">
        <v>0</v>
      </c>
      <c r="AK90">
        <v>67.990881999999999</v>
      </c>
      <c r="AL90">
        <v>66.233999999999995</v>
      </c>
      <c r="AM90">
        <v>18.838674000000001</v>
      </c>
      <c r="AN90">
        <v>1.0179009999999999</v>
      </c>
      <c r="AO90">
        <v>9.1140000000000008</v>
      </c>
      <c r="AP90">
        <v>11.529</v>
      </c>
      <c r="AQ90">
        <v>65.019948999999997</v>
      </c>
      <c r="AR90">
        <v>39.744</v>
      </c>
      <c r="AS90">
        <v>27.165099000000001</v>
      </c>
      <c r="AT90">
        <v>15.000002</v>
      </c>
      <c r="AU90">
        <v>0</v>
      </c>
      <c r="AV90">
        <v>50.181711999999997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3315.0261010000004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80.922839999999994</v>
      </c>
      <c r="H91">
        <v>0</v>
      </c>
      <c r="I91">
        <v>0</v>
      </c>
      <c r="J91">
        <v>82.828605999999994</v>
      </c>
      <c r="K91">
        <v>688.31594800000005</v>
      </c>
      <c r="L91">
        <v>419.84378500000003</v>
      </c>
      <c r="M91">
        <v>97.055942999999999</v>
      </c>
      <c r="N91">
        <v>124.28499600000001</v>
      </c>
      <c r="O91">
        <v>130.480717</v>
      </c>
      <c r="P91">
        <v>111.83806199999999</v>
      </c>
      <c r="Q91">
        <v>21.019770000000001</v>
      </c>
      <c r="R91">
        <v>44.306624999999997</v>
      </c>
      <c r="S91">
        <v>27.63898</v>
      </c>
      <c r="T91">
        <v>3.0945860000000001</v>
      </c>
      <c r="U91">
        <v>345.9375</v>
      </c>
      <c r="V91">
        <v>14.300737</v>
      </c>
      <c r="W91">
        <v>32.170999999999999</v>
      </c>
      <c r="X91">
        <v>148.30237500000001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49.112358999999998</v>
      </c>
      <c r="AH91">
        <v>182.023943</v>
      </c>
      <c r="AI91">
        <v>18.308964</v>
      </c>
      <c r="AJ91">
        <v>0</v>
      </c>
      <c r="AK91">
        <v>67.990881999999999</v>
      </c>
      <c r="AL91">
        <v>66.233999999999995</v>
      </c>
      <c r="AM91">
        <v>18.838674000000001</v>
      </c>
      <c r="AN91">
        <v>1.0179009999999999</v>
      </c>
      <c r="AO91">
        <v>9.1140000000000008</v>
      </c>
      <c r="AP91">
        <v>11.529</v>
      </c>
      <c r="AQ91">
        <v>65.019948999999997</v>
      </c>
      <c r="AR91">
        <v>39.744</v>
      </c>
      <c r="AS91">
        <v>27.165099000000001</v>
      </c>
      <c r="AT91">
        <v>15.000002</v>
      </c>
      <c r="AU91">
        <v>0</v>
      </c>
      <c r="AV91">
        <v>51.485132999999998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3321.1613810000008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80.922839999999994</v>
      </c>
      <c r="H92">
        <v>0</v>
      </c>
      <c r="I92">
        <v>0</v>
      </c>
      <c r="J92">
        <v>82.828605999999994</v>
      </c>
      <c r="K92">
        <v>688.31594800000005</v>
      </c>
      <c r="L92">
        <v>419.84378500000003</v>
      </c>
      <c r="M92">
        <v>97.055942999999999</v>
      </c>
      <c r="N92">
        <v>124.28499600000001</v>
      </c>
      <c r="O92">
        <v>130.480717</v>
      </c>
      <c r="P92">
        <v>116.669921</v>
      </c>
      <c r="Q92">
        <v>21.019770000000001</v>
      </c>
      <c r="R92">
        <v>44.306624999999997</v>
      </c>
      <c r="S92">
        <v>27.63898</v>
      </c>
      <c r="T92">
        <v>3.0945860000000001</v>
      </c>
      <c r="U92">
        <v>345.9375</v>
      </c>
      <c r="V92">
        <v>14.300737</v>
      </c>
      <c r="W92">
        <v>32.170999999999999</v>
      </c>
      <c r="X92">
        <v>148.30237500000001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49.112358999999998</v>
      </c>
      <c r="AH92">
        <v>182.023943</v>
      </c>
      <c r="AI92">
        <v>18.308964</v>
      </c>
      <c r="AJ92">
        <v>0</v>
      </c>
      <c r="AK92">
        <v>67.990881999999999</v>
      </c>
      <c r="AL92">
        <v>66.233999999999995</v>
      </c>
      <c r="AM92">
        <v>18.838674000000001</v>
      </c>
      <c r="AN92">
        <v>1.0179009999999999</v>
      </c>
      <c r="AO92">
        <v>9.1140000000000008</v>
      </c>
      <c r="AP92">
        <v>11.529</v>
      </c>
      <c r="AQ92">
        <v>65.019948999999997</v>
      </c>
      <c r="AR92">
        <v>39.744</v>
      </c>
      <c r="AS92">
        <v>27.165099000000001</v>
      </c>
      <c r="AT92">
        <v>15.000002</v>
      </c>
      <c r="AU92">
        <v>0</v>
      </c>
      <c r="AV92">
        <v>51.485132999999998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3325.9932400000007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80.922839999999994</v>
      </c>
      <c r="H93">
        <v>0</v>
      </c>
      <c r="I93">
        <v>0</v>
      </c>
      <c r="J93">
        <v>82.828605999999994</v>
      </c>
      <c r="K93">
        <v>688.31594800000005</v>
      </c>
      <c r="L93">
        <v>419.84378500000003</v>
      </c>
      <c r="M93">
        <v>97.055942999999999</v>
      </c>
      <c r="N93">
        <v>124.28499600000001</v>
      </c>
      <c r="O93">
        <v>130.480717</v>
      </c>
      <c r="P93">
        <v>121.50178</v>
      </c>
      <c r="Q93">
        <v>21.019770000000001</v>
      </c>
      <c r="R93">
        <v>44.306624999999997</v>
      </c>
      <c r="S93">
        <v>27.63898</v>
      </c>
      <c r="T93">
        <v>3.0945860000000001</v>
      </c>
      <c r="U93">
        <v>345.9375</v>
      </c>
      <c r="V93">
        <v>14.300737</v>
      </c>
      <c r="W93">
        <v>32.170999999999999</v>
      </c>
      <c r="X93">
        <v>148.30237500000001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49.112358999999998</v>
      </c>
      <c r="AH93">
        <v>182.023943</v>
      </c>
      <c r="AI93">
        <v>18.308964</v>
      </c>
      <c r="AJ93">
        <v>0</v>
      </c>
      <c r="AK93">
        <v>67.990881999999999</v>
      </c>
      <c r="AL93">
        <v>66.233999999999995</v>
      </c>
      <c r="AM93">
        <v>18.838674000000001</v>
      </c>
      <c r="AN93">
        <v>1.0179009999999999</v>
      </c>
      <c r="AO93">
        <v>9.1140000000000008</v>
      </c>
      <c r="AP93">
        <v>11.529</v>
      </c>
      <c r="AQ93">
        <v>65.019948999999997</v>
      </c>
      <c r="AR93">
        <v>39.744</v>
      </c>
      <c r="AS93">
        <v>27.165099000000001</v>
      </c>
      <c r="AT93">
        <v>15.000002</v>
      </c>
      <c r="AU93">
        <v>0</v>
      </c>
      <c r="AV93">
        <v>51.485132999999998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3330.8250990000006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80.922839999999994</v>
      </c>
      <c r="H94">
        <v>0</v>
      </c>
      <c r="I94">
        <v>0</v>
      </c>
      <c r="J94">
        <v>82.828605999999994</v>
      </c>
      <c r="K94">
        <v>688.31594800000005</v>
      </c>
      <c r="L94">
        <v>419.84378500000003</v>
      </c>
      <c r="M94">
        <v>97.055942999999999</v>
      </c>
      <c r="N94">
        <v>124.28499600000001</v>
      </c>
      <c r="O94">
        <v>130.480717</v>
      </c>
      <c r="P94">
        <v>127.138948</v>
      </c>
      <c r="Q94">
        <v>21.019770000000001</v>
      </c>
      <c r="R94">
        <v>44.306624999999997</v>
      </c>
      <c r="S94">
        <v>27.63898</v>
      </c>
      <c r="T94">
        <v>3.0945860000000001</v>
      </c>
      <c r="U94">
        <v>345.9375</v>
      </c>
      <c r="V94">
        <v>14.300737</v>
      </c>
      <c r="W94">
        <v>32.170999999999999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49.112358999999998</v>
      </c>
      <c r="AH94">
        <v>179.96245400000001</v>
      </c>
      <c r="AI94">
        <v>18.308964</v>
      </c>
      <c r="AJ94">
        <v>0</v>
      </c>
      <c r="AK94">
        <v>67.990881999999999</v>
      </c>
      <c r="AL94">
        <v>66.233999999999995</v>
      </c>
      <c r="AM94">
        <v>9.5144819999999992</v>
      </c>
      <c r="AN94">
        <v>1.0179009999999999</v>
      </c>
      <c r="AO94">
        <v>9.1140000000000008</v>
      </c>
      <c r="AP94">
        <v>11.529</v>
      </c>
      <c r="AQ94">
        <v>65.019948999999997</v>
      </c>
      <c r="AR94">
        <v>39.744</v>
      </c>
      <c r="AS94">
        <v>27.165099000000001</v>
      </c>
      <c r="AT94">
        <v>15.000002</v>
      </c>
      <c r="AU94">
        <v>0</v>
      </c>
      <c r="AV94">
        <v>51.485132999999998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3303.5806320000006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80.922839999999994</v>
      </c>
      <c r="H95">
        <v>0</v>
      </c>
      <c r="I95">
        <v>0</v>
      </c>
      <c r="J95">
        <v>82.828605999999994</v>
      </c>
      <c r="K95">
        <v>688.31594800000005</v>
      </c>
      <c r="L95">
        <v>419.84378500000003</v>
      </c>
      <c r="M95">
        <v>97.055942999999999</v>
      </c>
      <c r="N95">
        <v>124.28499600000001</v>
      </c>
      <c r="O95">
        <v>130.480717</v>
      </c>
      <c r="P95">
        <v>127.138948</v>
      </c>
      <c r="Q95">
        <v>21.019770000000001</v>
      </c>
      <c r="R95">
        <v>44.306624999999997</v>
      </c>
      <c r="S95">
        <v>27.63898</v>
      </c>
      <c r="T95">
        <v>3.0945860000000001</v>
      </c>
      <c r="U95">
        <v>345.9375</v>
      </c>
      <c r="V95">
        <v>14.300737</v>
      </c>
      <c r="W95">
        <v>32.170999999999999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49.112358999999998</v>
      </c>
      <c r="AH95">
        <v>179.96245400000001</v>
      </c>
      <c r="AI95">
        <v>18.308964</v>
      </c>
      <c r="AJ95">
        <v>0</v>
      </c>
      <c r="AK95">
        <v>67.990881999999999</v>
      </c>
      <c r="AL95">
        <v>66.233999999999995</v>
      </c>
      <c r="AM95">
        <v>0</v>
      </c>
      <c r="AN95">
        <v>1.1478459999999999</v>
      </c>
      <c r="AO95">
        <v>9.1140000000000008</v>
      </c>
      <c r="AP95">
        <v>11.529</v>
      </c>
      <c r="AQ95">
        <v>65.019948999999997</v>
      </c>
      <c r="AR95">
        <v>35.328000000000003</v>
      </c>
      <c r="AS95">
        <v>27.165099000000001</v>
      </c>
      <c r="AT95">
        <v>15.000002</v>
      </c>
      <c r="AU95">
        <v>0</v>
      </c>
      <c r="AV95">
        <v>52.136844000000004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3290.4318060000001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80.922839999999994</v>
      </c>
      <c r="H96">
        <v>0</v>
      </c>
      <c r="I96">
        <v>0</v>
      </c>
      <c r="J96">
        <v>82.828605999999994</v>
      </c>
      <c r="K96">
        <v>688.31594800000005</v>
      </c>
      <c r="L96">
        <v>419.84378500000003</v>
      </c>
      <c r="M96">
        <v>97.055942999999999</v>
      </c>
      <c r="N96">
        <v>124.28499600000001</v>
      </c>
      <c r="O96">
        <v>130.480717</v>
      </c>
      <c r="P96">
        <v>127.138948</v>
      </c>
      <c r="Q96">
        <v>21.019770000000001</v>
      </c>
      <c r="R96">
        <v>44.306624999999997</v>
      </c>
      <c r="S96">
        <v>27.63898</v>
      </c>
      <c r="T96">
        <v>3.0945860000000001</v>
      </c>
      <c r="U96">
        <v>345.9375</v>
      </c>
      <c r="V96">
        <v>14.300737</v>
      </c>
      <c r="W96">
        <v>32.170999999999999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49.112358999999998</v>
      </c>
      <c r="AH96">
        <v>179.96245400000001</v>
      </c>
      <c r="AI96">
        <v>18.308964</v>
      </c>
      <c r="AJ96">
        <v>0</v>
      </c>
      <c r="AK96">
        <v>67.990881999999999</v>
      </c>
      <c r="AL96">
        <v>66.233999999999995</v>
      </c>
      <c r="AM96">
        <v>0</v>
      </c>
      <c r="AN96">
        <v>1.1478459999999999</v>
      </c>
      <c r="AO96">
        <v>9.1140000000000008</v>
      </c>
      <c r="AP96">
        <v>11.529</v>
      </c>
      <c r="AQ96">
        <v>65.019948999999997</v>
      </c>
      <c r="AR96">
        <v>35.328000000000003</v>
      </c>
      <c r="AS96">
        <v>27.165099000000001</v>
      </c>
      <c r="AT96">
        <v>15.000002</v>
      </c>
      <c r="AU96">
        <v>0</v>
      </c>
      <c r="AV96">
        <v>52.136844000000004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3290.4318060000001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80.922839999999994</v>
      </c>
      <c r="H97">
        <v>0</v>
      </c>
      <c r="I97">
        <v>0</v>
      </c>
      <c r="J97">
        <v>82.828605999999994</v>
      </c>
      <c r="K97">
        <v>688.31594800000005</v>
      </c>
      <c r="L97">
        <v>419.84378500000003</v>
      </c>
      <c r="M97">
        <v>97.055942999999999</v>
      </c>
      <c r="N97">
        <v>124.28499600000001</v>
      </c>
      <c r="O97">
        <v>130.480717</v>
      </c>
      <c r="P97">
        <v>127.138948</v>
      </c>
      <c r="Q97">
        <v>21.019770000000001</v>
      </c>
      <c r="R97">
        <v>44.306624999999997</v>
      </c>
      <c r="S97">
        <v>27.63898</v>
      </c>
      <c r="T97">
        <v>3.0945860000000001</v>
      </c>
      <c r="U97">
        <v>345.9375</v>
      </c>
      <c r="V97">
        <v>14.300737</v>
      </c>
      <c r="W97">
        <v>32.170999999999999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49.112358999999998</v>
      </c>
      <c r="AH97">
        <v>179.96245400000001</v>
      </c>
      <c r="AI97">
        <v>18.308964</v>
      </c>
      <c r="AJ97">
        <v>0</v>
      </c>
      <c r="AK97">
        <v>67.990881999999999</v>
      </c>
      <c r="AL97">
        <v>66.233999999999995</v>
      </c>
      <c r="AM97">
        <v>0</v>
      </c>
      <c r="AN97">
        <v>1.1478459999999999</v>
      </c>
      <c r="AO97">
        <v>9.702</v>
      </c>
      <c r="AP97">
        <v>11.529</v>
      </c>
      <c r="AQ97">
        <v>65.019948999999997</v>
      </c>
      <c r="AR97">
        <v>33.119999999999997</v>
      </c>
      <c r="AS97">
        <v>27.165099000000001</v>
      </c>
      <c r="AT97">
        <v>15.000002</v>
      </c>
      <c r="AU97">
        <v>0</v>
      </c>
      <c r="AV97">
        <v>52.136844000000004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3288.8118060000002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80.922839999999994</v>
      </c>
      <c r="H98">
        <v>0</v>
      </c>
      <c r="I98">
        <v>0</v>
      </c>
      <c r="J98">
        <v>82.828605999999994</v>
      </c>
      <c r="K98">
        <v>688.31594800000005</v>
      </c>
      <c r="L98">
        <v>419.84378500000003</v>
      </c>
      <c r="M98">
        <v>97.055942999999999</v>
      </c>
      <c r="N98">
        <v>124.28499600000001</v>
      </c>
      <c r="O98">
        <v>130.480717</v>
      </c>
      <c r="P98">
        <v>127.138948</v>
      </c>
      <c r="Q98">
        <v>21.019770000000001</v>
      </c>
      <c r="R98">
        <v>44.306624999999997</v>
      </c>
      <c r="S98">
        <v>27.63898</v>
      </c>
      <c r="T98">
        <v>3.0945860000000001</v>
      </c>
      <c r="U98">
        <v>345.9375</v>
      </c>
      <c r="V98">
        <v>14.300737</v>
      </c>
      <c r="W98">
        <v>32.170999999999999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49.112358999999998</v>
      </c>
      <c r="AH98">
        <v>179.96245400000001</v>
      </c>
      <c r="AI98">
        <v>18.308964</v>
      </c>
      <c r="AJ98">
        <v>0</v>
      </c>
      <c r="AK98">
        <v>67.990881999999999</v>
      </c>
      <c r="AL98">
        <v>66.233999999999995</v>
      </c>
      <c r="AM98">
        <v>0</v>
      </c>
      <c r="AN98">
        <v>1.1478459999999999</v>
      </c>
      <c r="AO98">
        <v>9.702</v>
      </c>
      <c r="AP98">
        <v>11.529</v>
      </c>
      <c r="AQ98">
        <v>65.019948999999997</v>
      </c>
      <c r="AR98">
        <v>33.119999999999997</v>
      </c>
      <c r="AS98">
        <v>27.165099000000001</v>
      </c>
      <c r="AT98">
        <v>15.000002</v>
      </c>
      <c r="AU98">
        <v>0</v>
      </c>
      <c r="AV98">
        <v>52.136844000000004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3288.8118060000002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1.9593024675000004</v>
      </c>
      <c r="H99">
        <f t="shared" si="2"/>
        <v>0</v>
      </c>
      <c r="I99">
        <f t="shared" si="2"/>
        <v>0</v>
      </c>
      <c r="J99">
        <f t="shared" si="2"/>
        <v>1.9892443900000008</v>
      </c>
      <c r="K99">
        <f t="shared" si="2"/>
        <v>16.436457752000006</v>
      </c>
      <c r="L99">
        <f t="shared" si="2"/>
        <v>9.8650458399999845</v>
      </c>
      <c r="M99">
        <f t="shared" si="2"/>
        <v>2.3293426320000008</v>
      </c>
      <c r="N99">
        <f t="shared" si="2"/>
        <v>2.9830399040000035</v>
      </c>
      <c r="O99">
        <f t="shared" si="2"/>
        <v>3.1317372080000041</v>
      </c>
      <c r="P99">
        <f t="shared" si="2"/>
        <v>2.7576973450000009</v>
      </c>
      <c r="Q99">
        <f t="shared" si="2"/>
        <v>0.52856728300000022</v>
      </c>
      <c r="R99">
        <f t="shared" si="2"/>
        <v>1.0699590000000017</v>
      </c>
      <c r="S99">
        <f t="shared" si="2"/>
        <v>0.66333552000000018</v>
      </c>
      <c r="T99">
        <f t="shared" si="2"/>
        <v>7.4270063999999927E-2</v>
      </c>
      <c r="U99">
        <f t="shared" si="2"/>
        <v>8.2462499999999999</v>
      </c>
      <c r="V99">
        <f t="shared" si="2"/>
        <v>0.34321768800000052</v>
      </c>
      <c r="W99">
        <f t="shared" si="2"/>
        <v>0.77210399999999912</v>
      </c>
      <c r="X99">
        <f t="shared" si="2"/>
        <v>3.5592569999999952</v>
      </c>
      <c r="Y99">
        <f t="shared" si="2"/>
        <v>0</v>
      </c>
      <c r="Z99">
        <f t="shared" si="2"/>
        <v>0.19403560000000003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0.87302535875000042</v>
      </c>
      <c r="AG99">
        <f t="shared" si="2"/>
        <v>1.1786966160000012</v>
      </c>
      <c r="AH99">
        <f t="shared" si="2"/>
        <v>4.3252833630000067</v>
      </c>
      <c r="AI99">
        <f t="shared" si="2"/>
        <v>0.50416631400000012</v>
      </c>
      <c r="AJ99">
        <f t="shared" si="2"/>
        <v>0</v>
      </c>
      <c r="AK99">
        <f t="shared" si="2"/>
        <v>1.6317811680000012</v>
      </c>
      <c r="AL99">
        <f t="shared" si="2"/>
        <v>1.6506210000000032</v>
      </c>
      <c r="AM99">
        <f t="shared" si="2"/>
        <v>6.6078076499999985E-2</v>
      </c>
      <c r="AN99">
        <f t="shared" si="2"/>
        <v>2.6118908999999971E-2</v>
      </c>
      <c r="AO99">
        <f t="shared" si="2"/>
        <v>0.24330705000000016</v>
      </c>
      <c r="AP99">
        <f t="shared" si="2"/>
        <v>0.25581570000000009</v>
      </c>
      <c r="AQ99">
        <f t="shared" si="2"/>
        <v>1.5547417259999965</v>
      </c>
      <c r="AR99">
        <f t="shared" si="2"/>
        <v>0.90169200000000116</v>
      </c>
      <c r="AS99">
        <f t="shared" si="2"/>
        <v>0.66554492549999911</v>
      </c>
      <c r="AT99">
        <f t="shared" si="2"/>
        <v>0.36001423274999994</v>
      </c>
      <c r="AU99">
        <f t="shared" si="2"/>
        <v>0</v>
      </c>
      <c r="AV99">
        <f t="shared" si="2"/>
        <v>1.2288979964999991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78.590889452499994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688.31594800000005</v>
      </c>
      <c r="L3">
        <v>419.8399</v>
      </c>
      <c r="M3">
        <v>97.055942999999999</v>
      </c>
      <c r="N3">
        <v>124.28</v>
      </c>
      <c r="O3">
        <v>130.47999999999999</v>
      </c>
      <c r="P3">
        <v>131.16549699999999</v>
      </c>
      <c r="Q3">
        <v>21.315823000000002</v>
      </c>
      <c r="R3">
        <v>43.671700000000001</v>
      </c>
      <c r="S3">
        <v>27.63898</v>
      </c>
      <c r="T3">
        <v>3.09</v>
      </c>
      <c r="U3">
        <v>339.75</v>
      </c>
      <c r="V3">
        <v>14.3</v>
      </c>
      <c r="W3">
        <v>32.170099999999998</v>
      </c>
      <c r="X3">
        <v>147.80160000000001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49.112358999999998</v>
      </c>
      <c r="AH3">
        <v>179.96245400000001</v>
      </c>
      <c r="AI3">
        <v>16.783217</v>
      </c>
      <c r="AJ3">
        <v>0</v>
      </c>
      <c r="AK3">
        <v>67.990881999999999</v>
      </c>
      <c r="AL3">
        <v>83.664000000000001</v>
      </c>
      <c r="AM3">
        <v>0</v>
      </c>
      <c r="AN3">
        <v>1.1478459999999999</v>
      </c>
      <c r="AO3">
        <v>9.5844000000000005</v>
      </c>
      <c r="AP3">
        <v>2.5619999999999998</v>
      </c>
      <c r="AQ3">
        <v>64.382498999999996</v>
      </c>
      <c r="AR3">
        <v>47.472000000000001</v>
      </c>
      <c r="AS3">
        <v>27.165099000000001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3090.4412979999997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688.31594800000005</v>
      </c>
      <c r="L4">
        <v>419.8399</v>
      </c>
      <c r="M4">
        <v>97.055942999999999</v>
      </c>
      <c r="N4">
        <v>124.28</v>
      </c>
      <c r="O4">
        <v>130.47999999999999</v>
      </c>
      <c r="P4">
        <v>131.16549699999999</v>
      </c>
      <c r="Q4">
        <v>21.315823000000002</v>
      </c>
      <c r="R4">
        <v>43.671700000000001</v>
      </c>
      <c r="S4">
        <v>27.63898</v>
      </c>
      <c r="T4">
        <v>3.09</v>
      </c>
      <c r="U4">
        <v>339.75</v>
      </c>
      <c r="V4">
        <v>14.3</v>
      </c>
      <c r="W4">
        <v>32.170099999999998</v>
      </c>
      <c r="X4">
        <v>147.80160000000001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49.112358999999998</v>
      </c>
      <c r="AH4">
        <v>179.96245400000001</v>
      </c>
      <c r="AI4">
        <v>16.783217</v>
      </c>
      <c r="AJ4">
        <v>0</v>
      </c>
      <c r="AK4">
        <v>67.990881999999999</v>
      </c>
      <c r="AL4">
        <v>83.664000000000001</v>
      </c>
      <c r="AM4">
        <v>0</v>
      </c>
      <c r="AN4">
        <v>1.1478459999999999</v>
      </c>
      <c r="AO4">
        <v>9.5844000000000005</v>
      </c>
      <c r="AP4">
        <v>5.1239999999999997</v>
      </c>
      <c r="AQ4">
        <v>64.382498999999996</v>
      </c>
      <c r="AR4">
        <v>47.472000000000001</v>
      </c>
      <c r="AS4">
        <v>27.165099000000001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3093.0032979999996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688.31594800000005</v>
      </c>
      <c r="L5">
        <v>419.8399</v>
      </c>
      <c r="M5">
        <v>97.055942999999999</v>
      </c>
      <c r="N5">
        <v>124.28</v>
      </c>
      <c r="O5">
        <v>130.47999999999999</v>
      </c>
      <c r="P5">
        <v>131.16549699999999</v>
      </c>
      <c r="Q5">
        <v>21.315823000000002</v>
      </c>
      <c r="R5">
        <v>43.671700000000001</v>
      </c>
      <c r="S5">
        <v>27.63898</v>
      </c>
      <c r="T5">
        <v>3.09</v>
      </c>
      <c r="U5">
        <v>339.75</v>
      </c>
      <c r="V5">
        <v>14.3</v>
      </c>
      <c r="W5">
        <v>32.170099999999998</v>
      </c>
      <c r="X5">
        <v>147.80160000000001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49.112358999999998</v>
      </c>
      <c r="AH5">
        <v>179.96245400000001</v>
      </c>
      <c r="AI5">
        <v>16.783217</v>
      </c>
      <c r="AJ5">
        <v>0</v>
      </c>
      <c r="AK5">
        <v>67.990881999999999</v>
      </c>
      <c r="AL5">
        <v>83.664000000000001</v>
      </c>
      <c r="AM5">
        <v>0</v>
      </c>
      <c r="AN5">
        <v>1.1478459999999999</v>
      </c>
      <c r="AO5">
        <v>9.5844000000000005</v>
      </c>
      <c r="AP5">
        <v>12.9381</v>
      </c>
      <c r="AQ5">
        <v>64.382498999999996</v>
      </c>
      <c r="AR5">
        <v>36.432000000000002</v>
      </c>
      <c r="AS5">
        <v>27.165099000000001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3089.7773979999993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688.31594800000005</v>
      </c>
      <c r="L6">
        <v>419.8399</v>
      </c>
      <c r="M6">
        <v>97.055942999999999</v>
      </c>
      <c r="N6">
        <v>124.28</v>
      </c>
      <c r="O6">
        <v>130.47999999999999</v>
      </c>
      <c r="P6">
        <v>131.16549699999999</v>
      </c>
      <c r="Q6">
        <v>21.315823000000002</v>
      </c>
      <c r="R6">
        <v>43.671700000000001</v>
      </c>
      <c r="S6">
        <v>27.63898</v>
      </c>
      <c r="T6">
        <v>3.09</v>
      </c>
      <c r="U6">
        <v>339.75</v>
      </c>
      <c r="V6">
        <v>14.3</v>
      </c>
      <c r="W6">
        <v>32.170099999999998</v>
      </c>
      <c r="X6">
        <v>147.80160000000001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49.112358999999998</v>
      </c>
      <c r="AH6">
        <v>179.96245400000001</v>
      </c>
      <c r="AI6">
        <v>16.783217</v>
      </c>
      <c r="AJ6">
        <v>0</v>
      </c>
      <c r="AK6">
        <v>67.990881999999999</v>
      </c>
      <c r="AL6">
        <v>83.664000000000001</v>
      </c>
      <c r="AM6">
        <v>0</v>
      </c>
      <c r="AN6">
        <v>1.1478459999999999</v>
      </c>
      <c r="AO6">
        <v>9.5844000000000005</v>
      </c>
      <c r="AP6">
        <v>12.9381</v>
      </c>
      <c r="AQ6">
        <v>64.382498999999996</v>
      </c>
      <c r="AR6">
        <v>35.328000000000003</v>
      </c>
      <c r="AS6">
        <v>27.165099000000001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3088.6733979999995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688.31594800000005</v>
      </c>
      <c r="L7">
        <v>419.8399</v>
      </c>
      <c r="M7">
        <v>97.055942999999999</v>
      </c>
      <c r="N7">
        <v>124.28</v>
      </c>
      <c r="O7">
        <v>130.47999999999999</v>
      </c>
      <c r="P7">
        <v>131.16549699999999</v>
      </c>
      <c r="Q7">
        <v>21.315823000000002</v>
      </c>
      <c r="R7">
        <v>43.671700000000001</v>
      </c>
      <c r="S7">
        <v>27.63898</v>
      </c>
      <c r="T7">
        <v>3.09</v>
      </c>
      <c r="U7">
        <v>339.75</v>
      </c>
      <c r="V7">
        <v>14.3</v>
      </c>
      <c r="W7">
        <v>32.170099999999998</v>
      </c>
      <c r="X7">
        <v>147.80160000000001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49.112358999999998</v>
      </c>
      <c r="AH7">
        <v>179.96245400000001</v>
      </c>
      <c r="AI7">
        <v>4.2720919999999998</v>
      </c>
      <c r="AJ7">
        <v>0</v>
      </c>
      <c r="AK7">
        <v>67.990881999999999</v>
      </c>
      <c r="AL7">
        <v>83.664000000000001</v>
      </c>
      <c r="AM7">
        <v>0</v>
      </c>
      <c r="AN7">
        <v>1.1478459999999999</v>
      </c>
      <c r="AO7">
        <v>9.5844000000000005</v>
      </c>
      <c r="AP7">
        <v>12.9381</v>
      </c>
      <c r="AQ7">
        <v>64.382498999999996</v>
      </c>
      <c r="AR7">
        <v>35.328000000000003</v>
      </c>
      <c r="AS7">
        <v>27.165099000000001</v>
      </c>
      <c r="AT7">
        <v>13.66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3074.8222729999993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688.31594800000005</v>
      </c>
      <c r="L8">
        <v>419.8399</v>
      </c>
      <c r="M8">
        <v>97.055942999999999</v>
      </c>
      <c r="N8">
        <v>124.28</v>
      </c>
      <c r="O8">
        <v>130.47999999999999</v>
      </c>
      <c r="P8">
        <v>131.16549699999999</v>
      </c>
      <c r="Q8">
        <v>21.315823000000002</v>
      </c>
      <c r="R8">
        <v>43.671700000000001</v>
      </c>
      <c r="S8">
        <v>27.63898</v>
      </c>
      <c r="T8">
        <v>3.09</v>
      </c>
      <c r="U8">
        <v>339.75</v>
      </c>
      <c r="V8">
        <v>14.3</v>
      </c>
      <c r="W8">
        <v>32.170099999999998</v>
      </c>
      <c r="X8">
        <v>147.80160000000001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49.112358999999998</v>
      </c>
      <c r="AH8">
        <v>179.96245400000001</v>
      </c>
      <c r="AI8">
        <v>4.2720919999999998</v>
      </c>
      <c r="AJ8">
        <v>0</v>
      </c>
      <c r="AK8">
        <v>67.990881999999999</v>
      </c>
      <c r="AL8">
        <v>83.664000000000001</v>
      </c>
      <c r="AM8">
        <v>0</v>
      </c>
      <c r="AN8">
        <v>1.1478459999999999</v>
      </c>
      <c r="AO8">
        <v>9.5844000000000005</v>
      </c>
      <c r="AP8">
        <v>11.529</v>
      </c>
      <c r="AQ8">
        <v>64.382498999999996</v>
      </c>
      <c r="AR8">
        <v>35.328000000000003</v>
      </c>
      <c r="AS8">
        <v>27.165099000000001</v>
      </c>
      <c r="AT8">
        <v>13.09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3072.8431729999998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616.34760000000006</v>
      </c>
      <c r="L9">
        <v>406.82119999999998</v>
      </c>
      <c r="M9">
        <v>97.055942999999999</v>
      </c>
      <c r="N9">
        <v>124.28</v>
      </c>
      <c r="O9">
        <v>130.47999999999999</v>
      </c>
      <c r="P9">
        <v>131.16549699999999</v>
      </c>
      <c r="Q9">
        <v>21.315823000000002</v>
      </c>
      <c r="R9">
        <v>43.671700000000001</v>
      </c>
      <c r="S9">
        <v>27.63898</v>
      </c>
      <c r="T9">
        <v>3.09</v>
      </c>
      <c r="U9">
        <v>339.75</v>
      </c>
      <c r="V9">
        <v>14.3</v>
      </c>
      <c r="W9">
        <v>32.170099999999998</v>
      </c>
      <c r="X9">
        <v>147.80160000000001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49.112358999999998</v>
      </c>
      <c r="AH9">
        <v>179.96245400000001</v>
      </c>
      <c r="AI9">
        <v>4.2720919999999998</v>
      </c>
      <c r="AJ9">
        <v>0</v>
      </c>
      <c r="AK9">
        <v>67.990881999999999</v>
      </c>
      <c r="AL9">
        <v>83.664000000000001</v>
      </c>
      <c r="AM9">
        <v>0</v>
      </c>
      <c r="AN9">
        <v>1.1478459999999999</v>
      </c>
      <c r="AO9">
        <v>9.8490000000000002</v>
      </c>
      <c r="AP9">
        <v>12.9381</v>
      </c>
      <c r="AQ9">
        <v>64.382498999999996</v>
      </c>
      <c r="AR9">
        <v>35.328000000000003</v>
      </c>
      <c r="AS9">
        <v>27.165099000000001</v>
      </c>
      <c r="AT9">
        <v>12.83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2989.2698249999994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556.34760000000006</v>
      </c>
      <c r="L10">
        <v>406.82119999999998</v>
      </c>
      <c r="M10">
        <v>97.055942999999999</v>
      </c>
      <c r="N10">
        <v>124.28</v>
      </c>
      <c r="O10">
        <v>130.47999999999999</v>
      </c>
      <c r="P10">
        <v>131.16549699999999</v>
      </c>
      <c r="Q10">
        <v>21.315823000000002</v>
      </c>
      <c r="R10">
        <v>43.671700000000001</v>
      </c>
      <c r="S10">
        <v>27.63898</v>
      </c>
      <c r="T10">
        <v>3.09</v>
      </c>
      <c r="U10">
        <v>339.75</v>
      </c>
      <c r="V10">
        <v>14.3</v>
      </c>
      <c r="W10">
        <v>32.170099999999998</v>
      </c>
      <c r="X10">
        <v>147.80160000000001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49.112358999999998</v>
      </c>
      <c r="AH10">
        <v>179.96245400000001</v>
      </c>
      <c r="AI10">
        <v>4.2720919999999998</v>
      </c>
      <c r="AJ10">
        <v>0</v>
      </c>
      <c r="AK10">
        <v>67.990881999999999</v>
      </c>
      <c r="AL10">
        <v>83.664000000000001</v>
      </c>
      <c r="AM10">
        <v>0</v>
      </c>
      <c r="AN10">
        <v>1.1478459999999999</v>
      </c>
      <c r="AO10">
        <v>9.8490000000000002</v>
      </c>
      <c r="AP10">
        <v>12.9381</v>
      </c>
      <c r="AQ10">
        <v>64.382498999999996</v>
      </c>
      <c r="AR10">
        <v>35.328000000000003</v>
      </c>
      <c r="AS10">
        <v>27.165099000000001</v>
      </c>
      <c r="AT10">
        <v>12.51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2928.9498249999997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496.3476</v>
      </c>
      <c r="L11">
        <v>406.82119999999998</v>
      </c>
      <c r="M11">
        <v>97.055942999999999</v>
      </c>
      <c r="N11">
        <v>124.28</v>
      </c>
      <c r="O11">
        <v>130.47999999999999</v>
      </c>
      <c r="P11">
        <v>131.16549699999999</v>
      </c>
      <c r="Q11">
        <v>21.315823000000002</v>
      </c>
      <c r="R11">
        <v>43.671700000000001</v>
      </c>
      <c r="S11">
        <v>27.63898</v>
      </c>
      <c r="T11">
        <v>3.09</v>
      </c>
      <c r="U11">
        <v>339.75</v>
      </c>
      <c r="V11">
        <v>14.3</v>
      </c>
      <c r="W11">
        <v>32.170099999999998</v>
      </c>
      <c r="X11">
        <v>147.80160000000001</v>
      </c>
      <c r="Y11">
        <v>0</v>
      </c>
      <c r="Z11">
        <v>6.5208000000000004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49.112358999999998</v>
      </c>
      <c r="AH11">
        <v>179.96245400000001</v>
      </c>
      <c r="AI11">
        <v>4.2720919999999998</v>
      </c>
      <c r="AJ11">
        <v>0</v>
      </c>
      <c r="AK11">
        <v>67.990881999999999</v>
      </c>
      <c r="AL11">
        <v>83.664000000000001</v>
      </c>
      <c r="AM11">
        <v>0</v>
      </c>
      <c r="AN11">
        <v>1.1478459999999999</v>
      </c>
      <c r="AO11">
        <v>9.8783999999999992</v>
      </c>
      <c r="AP11">
        <v>12.9381</v>
      </c>
      <c r="AQ11">
        <v>64.382498999999996</v>
      </c>
      <c r="AR11">
        <v>39.744</v>
      </c>
      <c r="AS11">
        <v>27.165099000000001</v>
      </c>
      <c r="AT11">
        <v>14.999988999999999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2875.8852139999999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458.3476</v>
      </c>
      <c r="L12">
        <v>406.82119999999998</v>
      </c>
      <c r="M12">
        <v>97.055942999999999</v>
      </c>
      <c r="N12">
        <v>124.28</v>
      </c>
      <c r="O12">
        <v>130.47999999999999</v>
      </c>
      <c r="P12">
        <v>131.16549699999999</v>
      </c>
      <c r="Q12">
        <v>21.315823000000002</v>
      </c>
      <c r="R12">
        <v>43.671700000000001</v>
      </c>
      <c r="S12">
        <v>27.63898</v>
      </c>
      <c r="T12">
        <v>3.09</v>
      </c>
      <c r="U12">
        <v>339.75</v>
      </c>
      <c r="V12">
        <v>14.3</v>
      </c>
      <c r="W12">
        <v>32.170099999999998</v>
      </c>
      <c r="X12">
        <v>147.80160000000001</v>
      </c>
      <c r="Y12">
        <v>0</v>
      </c>
      <c r="Z12">
        <v>6.5208000000000004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49.112358999999998</v>
      </c>
      <c r="AH12">
        <v>179.96245400000001</v>
      </c>
      <c r="AI12">
        <v>4.2720919999999998</v>
      </c>
      <c r="AJ12">
        <v>0</v>
      </c>
      <c r="AK12">
        <v>67.990881999999999</v>
      </c>
      <c r="AL12">
        <v>83.664000000000001</v>
      </c>
      <c r="AM12">
        <v>0</v>
      </c>
      <c r="AN12">
        <v>1.1478459999999999</v>
      </c>
      <c r="AO12">
        <v>9.8783999999999992</v>
      </c>
      <c r="AP12">
        <v>11.529</v>
      </c>
      <c r="AQ12">
        <v>64.382498999999996</v>
      </c>
      <c r="AR12">
        <v>39.744</v>
      </c>
      <c r="AS12">
        <v>27.165099000000001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2836.4761250000001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384.25209999999998</v>
      </c>
      <c r="L13">
        <v>376.71280000000002</v>
      </c>
      <c r="M13">
        <v>97.055942999999999</v>
      </c>
      <c r="N13">
        <v>124.28</v>
      </c>
      <c r="O13">
        <v>130.47999999999999</v>
      </c>
      <c r="P13">
        <v>131.16549699999999</v>
      </c>
      <c r="Q13">
        <v>20.084700000000002</v>
      </c>
      <c r="R13">
        <v>43.671700000000001</v>
      </c>
      <c r="S13">
        <v>24.9346</v>
      </c>
      <c r="T13">
        <v>3.09</v>
      </c>
      <c r="U13">
        <v>339.75</v>
      </c>
      <c r="V13">
        <v>14.3</v>
      </c>
      <c r="W13">
        <v>32.170099999999998</v>
      </c>
      <c r="X13">
        <v>147.80160000000001</v>
      </c>
      <c r="Y13">
        <v>0</v>
      </c>
      <c r="Z13">
        <v>6.5208000000000004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49.112358999999998</v>
      </c>
      <c r="AH13">
        <v>179.96245400000001</v>
      </c>
      <c r="AI13">
        <v>4.2720919999999998</v>
      </c>
      <c r="AJ13">
        <v>0</v>
      </c>
      <c r="AK13">
        <v>67.990881999999999</v>
      </c>
      <c r="AL13">
        <v>83.664000000000001</v>
      </c>
      <c r="AM13">
        <v>0</v>
      </c>
      <c r="AN13">
        <v>1.1478459999999999</v>
      </c>
      <c r="AO13">
        <v>9.8783999999999992</v>
      </c>
      <c r="AP13">
        <v>11.529</v>
      </c>
      <c r="AQ13">
        <v>64.382498999999996</v>
      </c>
      <c r="AR13">
        <v>35.328000000000003</v>
      </c>
      <c r="AS13">
        <v>27.165099000000001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2723.9207220000003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384.25209999999998</v>
      </c>
      <c r="L14">
        <v>376.71280000000002</v>
      </c>
      <c r="M14">
        <v>97.055942999999999</v>
      </c>
      <c r="N14">
        <v>124.28</v>
      </c>
      <c r="O14">
        <v>130.47999999999999</v>
      </c>
      <c r="P14">
        <v>131.16549699999999</v>
      </c>
      <c r="Q14">
        <v>20.084700000000002</v>
      </c>
      <c r="R14">
        <v>43.671700000000001</v>
      </c>
      <c r="S14">
        <v>24.9346</v>
      </c>
      <c r="T14">
        <v>3.09</v>
      </c>
      <c r="U14">
        <v>339.75</v>
      </c>
      <c r="V14">
        <v>14.3</v>
      </c>
      <c r="W14">
        <v>32.170099999999998</v>
      </c>
      <c r="X14">
        <v>147.80160000000001</v>
      </c>
      <c r="Y14">
        <v>0</v>
      </c>
      <c r="Z14">
        <v>6.5208000000000004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49.112358999999998</v>
      </c>
      <c r="AH14">
        <v>179.96245400000001</v>
      </c>
      <c r="AI14">
        <v>16.783217</v>
      </c>
      <c r="AJ14">
        <v>0</v>
      </c>
      <c r="AK14">
        <v>67.990881999999999</v>
      </c>
      <c r="AL14">
        <v>83.664000000000001</v>
      </c>
      <c r="AM14">
        <v>0</v>
      </c>
      <c r="AN14">
        <v>1.1478459999999999</v>
      </c>
      <c r="AO14">
        <v>9.8783999999999992</v>
      </c>
      <c r="AP14">
        <v>11.529</v>
      </c>
      <c r="AQ14">
        <v>64.382498999999996</v>
      </c>
      <c r="AR14">
        <v>35.328000000000003</v>
      </c>
      <c r="AS14">
        <v>27.165099000000001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2736.4318470000003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379.89089999999999</v>
      </c>
      <c r="L15">
        <v>281.44470000000001</v>
      </c>
      <c r="M15">
        <v>97.055942999999999</v>
      </c>
      <c r="N15">
        <v>124.28</v>
      </c>
      <c r="O15">
        <v>128.88820000000001</v>
      </c>
      <c r="P15">
        <v>131.16549699999999</v>
      </c>
      <c r="Q15">
        <v>15.616199999999999</v>
      </c>
      <c r="R15">
        <v>30.2822</v>
      </c>
      <c r="S15">
        <v>19.238099999999999</v>
      </c>
      <c r="T15">
        <v>2.4285000000000001</v>
      </c>
      <c r="U15">
        <v>339.75</v>
      </c>
      <c r="V15">
        <v>11.064973</v>
      </c>
      <c r="W15">
        <v>32.170099999999998</v>
      </c>
      <c r="X15">
        <v>147.66820000000001</v>
      </c>
      <c r="Y15">
        <v>0</v>
      </c>
      <c r="Z15">
        <v>6.5208000000000004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49.112358999999998</v>
      </c>
      <c r="AH15">
        <v>179.96245400000001</v>
      </c>
      <c r="AI15">
        <v>16.783217</v>
      </c>
      <c r="AJ15">
        <v>0</v>
      </c>
      <c r="AK15">
        <v>67.990881999999999</v>
      </c>
      <c r="AL15">
        <v>79.016000000000005</v>
      </c>
      <c r="AM15">
        <v>0</v>
      </c>
      <c r="AN15">
        <v>1.1478459999999999</v>
      </c>
      <c r="AO15">
        <v>9.8783999999999992</v>
      </c>
      <c r="AP15">
        <v>10.888500000000001</v>
      </c>
      <c r="AQ15">
        <v>64.382498999999996</v>
      </c>
      <c r="AR15">
        <v>35.328000000000003</v>
      </c>
      <c r="AS15">
        <v>27.165099000000001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2602.3378199999997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379.89089999999999</v>
      </c>
      <c r="L16">
        <v>181.44470000000001</v>
      </c>
      <c r="M16">
        <v>97.055942999999999</v>
      </c>
      <c r="N16">
        <v>124.28</v>
      </c>
      <c r="O16">
        <v>128.88820000000001</v>
      </c>
      <c r="P16">
        <v>131.16549699999999</v>
      </c>
      <c r="Q16">
        <v>15.616199999999999</v>
      </c>
      <c r="R16">
        <v>30.2822</v>
      </c>
      <c r="S16">
        <v>19.238099999999999</v>
      </c>
      <c r="T16">
        <v>2.4285000000000001</v>
      </c>
      <c r="U16">
        <v>339.75</v>
      </c>
      <c r="V16">
        <v>11.019399999999999</v>
      </c>
      <c r="W16">
        <v>32.170099999999998</v>
      </c>
      <c r="X16">
        <v>147.66820000000001</v>
      </c>
      <c r="Y16">
        <v>0</v>
      </c>
      <c r="Z16">
        <v>6.5208000000000004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49.112358999999998</v>
      </c>
      <c r="AH16">
        <v>179.96245400000001</v>
      </c>
      <c r="AI16">
        <v>16.783217</v>
      </c>
      <c r="AJ16">
        <v>0</v>
      </c>
      <c r="AK16">
        <v>67.990881999999999</v>
      </c>
      <c r="AL16">
        <v>79.016000000000005</v>
      </c>
      <c r="AM16">
        <v>0</v>
      </c>
      <c r="AN16">
        <v>1.1478459999999999</v>
      </c>
      <c r="AO16">
        <v>9.8783999999999992</v>
      </c>
      <c r="AP16">
        <v>10.888500000000001</v>
      </c>
      <c r="AQ16">
        <v>64.382498999999996</v>
      </c>
      <c r="AR16">
        <v>35.328000000000003</v>
      </c>
      <c r="AS16">
        <v>27.165099000000001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2502.2922469999999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379.89089999999999</v>
      </c>
      <c r="L17">
        <v>119.4447</v>
      </c>
      <c r="M17">
        <v>97.055942999999999</v>
      </c>
      <c r="N17">
        <v>124.28</v>
      </c>
      <c r="O17">
        <v>128.88820000000001</v>
      </c>
      <c r="P17">
        <v>131.16549699999999</v>
      </c>
      <c r="Q17">
        <v>15.616199999999999</v>
      </c>
      <c r="R17">
        <v>30.2822</v>
      </c>
      <c r="S17">
        <v>19.238099999999999</v>
      </c>
      <c r="T17">
        <v>2.4285000000000001</v>
      </c>
      <c r="U17">
        <v>339.75</v>
      </c>
      <c r="V17">
        <v>11.019399999999999</v>
      </c>
      <c r="W17">
        <v>26.041</v>
      </c>
      <c r="X17">
        <v>118.6682</v>
      </c>
      <c r="Y17">
        <v>0</v>
      </c>
      <c r="Z17">
        <v>6.5208000000000004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49.112358999999998</v>
      </c>
      <c r="AH17">
        <v>179.96245400000001</v>
      </c>
      <c r="AI17">
        <v>16.783217</v>
      </c>
      <c r="AJ17">
        <v>0</v>
      </c>
      <c r="AK17">
        <v>67.990881999999999</v>
      </c>
      <c r="AL17">
        <v>79.016000000000005</v>
      </c>
      <c r="AM17">
        <v>0</v>
      </c>
      <c r="AN17">
        <v>1.1478459999999999</v>
      </c>
      <c r="AO17">
        <v>9.8783999999999992</v>
      </c>
      <c r="AP17">
        <v>10.888500000000001</v>
      </c>
      <c r="AQ17">
        <v>64.382498999999996</v>
      </c>
      <c r="AR17">
        <v>35.328000000000003</v>
      </c>
      <c r="AS17">
        <v>27.165099000000001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2405.1631469999993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379.89089999999999</v>
      </c>
      <c r="L18">
        <v>119.4447</v>
      </c>
      <c r="M18">
        <v>66.874700000000004</v>
      </c>
      <c r="N18">
        <v>99.484899999999996</v>
      </c>
      <c r="O18">
        <v>95.888199999999998</v>
      </c>
      <c r="P18">
        <v>117.74550000000001</v>
      </c>
      <c r="Q18">
        <v>15.616199999999999</v>
      </c>
      <c r="R18">
        <v>30.2822</v>
      </c>
      <c r="S18">
        <v>19.238099999999999</v>
      </c>
      <c r="T18">
        <v>2.4285000000000001</v>
      </c>
      <c r="U18">
        <v>339.75</v>
      </c>
      <c r="V18">
        <v>11.019399999999999</v>
      </c>
      <c r="W18">
        <v>26.041</v>
      </c>
      <c r="X18">
        <v>118.6682</v>
      </c>
      <c r="Y18">
        <v>0</v>
      </c>
      <c r="Z18">
        <v>6.5208000000000004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49.112358999999998</v>
      </c>
      <c r="AH18">
        <v>179.96245400000001</v>
      </c>
      <c r="AI18">
        <v>16.783217</v>
      </c>
      <c r="AJ18">
        <v>0</v>
      </c>
      <c r="AK18">
        <v>67.990881999999999</v>
      </c>
      <c r="AL18">
        <v>79.016000000000005</v>
      </c>
      <c r="AM18">
        <v>0</v>
      </c>
      <c r="AN18">
        <v>1.1478459999999999</v>
      </c>
      <c r="AO18">
        <v>9.8783999999999992</v>
      </c>
      <c r="AP18">
        <v>10.888500000000001</v>
      </c>
      <c r="AQ18">
        <v>64.382498999999996</v>
      </c>
      <c r="AR18">
        <v>35.328000000000003</v>
      </c>
      <c r="AS18">
        <v>27.165099000000001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2303.7668069999991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379.89089999999999</v>
      </c>
      <c r="L19">
        <v>209.44470000000001</v>
      </c>
      <c r="M19">
        <v>66.874700000000004</v>
      </c>
      <c r="N19">
        <v>99.484899999999996</v>
      </c>
      <c r="O19">
        <v>95.888199999999998</v>
      </c>
      <c r="P19">
        <v>117.74550000000001</v>
      </c>
      <c r="Q19">
        <v>15.616199999999999</v>
      </c>
      <c r="R19">
        <v>30.2822</v>
      </c>
      <c r="S19">
        <v>19.238099999999999</v>
      </c>
      <c r="T19">
        <v>2.4285000000000001</v>
      </c>
      <c r="U19">
        <v>339.75</v>
      </c>
      <c r="V19">
        <v>11.019399999999999</v>
      </c>
      <c r="W19">
        <v>26.041</v>
      </c>
      <c r="X19">
        <v>118.6682</v>
      </c>
      <c r="Y19">
        <v>0</v>
      </c>
      <c r="Z19">
        <v>6.5208000000000004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39.195646000000004</v>
      </c>
      <c r="AG19">
        <v>49.112358999999998</v>
      </c>
      <c r="AH19">
        <v>179.96245400000001</v>
      </c>
      <c r="AI19">
        <v>4.2720919999999998</v>
      </c>
      <c r="AJ19">
        <v>0</v>
      </c>
      <c r="AK19">
        <v>67.990881999999999</v>
      </c>
      <c r="AL19">
        <v>79.016000000000005</v>
      </c>
      <c r="AM19">
        <v>0</v>
      </c>
      <c r="AN19">
        <v>1.1478459999999999</v>
      </c>
      <c r="AO19">
        <v>9.8783999999999992</v>
      </c>
      <c r="AP19">
        <v>1.9215</v>
      </c>
      <c r="AQ19">
        <v>64.382498999999996</v>
      </c>
      <c r="AR19">
        <v>35.328000000000003</v>
      </c>
      <c r="AS19">
        <v>27.165099000000001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2372.288681999999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379.89089999999999</v>
      </c>
      <c r="L20">
        <v>209.44470000000001</v>
      </c>
      <c r="M20">
        <v>66.874700000000004</v>
      </c>
      <c r="N20">
        <v>99.484899999999996</v>
      </c>
      <c r="O20">
        <v>95.888199999999998</v>
      </c>
      <c r="P20">
        <v>117.74550000000001</v>
      </c>
      <c r="Q20">
        <v>15.616199999999999</v>
      </c>
      <c r="R20">
        <v>30.2822</v>
      </c>
      <c r="S20">
        <v>19.238099999999999</v>
      </c>
      <c r="T20">
        <v>2.4285000000000001</v>
      </c>
      <c r="U20">
        <v>339.75</v>
      </c>
      <c r="V20">
        <v>11.019399999999999</v>
      </c>
      <c r="W20">
        <v>26.041</v>
      </c>
      <c r="X20">
        <v>118.6682</v>
      </c>
      <c r="Y20">
        <v>0</v>
      </c>
      <c r="Z20">
        <v>6.5208000000000004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39.195646000000004</v>
      </c>
      <c r="AG20">
        <v>49.112358999999998</v>
      </c>
      <c r="AH20">
        <v>179.96245400000001</v>
      </c>
      <c r="AI20">
        <v>4.2720919999999998</v>
      </c>
      <c r="AJ20">
        <v>0</v>
      </c>
      <c r="AK20">
        <v>67.990881999999999</v>
      </c>
      <c r="AL20">
        <v>79.016000000000005</v>
      </c>
      <c r="AM20">
        <v>0</v>
      </c>
      <c r="AN20">
        <v>1.1478459999999999</v>
      </c>
      <c r="AO20">
        <v>9.8783999999999992</v>
      </c>
      <c r="AP20">
        <v>1.9215</v>
      </c>
      <c r="AQ20">
        <v>64.382498999999996</v>
      </c>
      <c r="AR20">
        <v>35.328000000000003</v>
      </c>
      <c r="AS20">
        <v>27.165099000000001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2372.288681999999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379.89089999999999</v>
      </c>
      <c r="L21">
        <v>259.44470000000001</v>
      </c>
      <c r="M21">
        <v>66.874700000000004</v>
      </c>
      <c r="N21">
        <v>99.484899999999996</v>
      </c>
      <c r="O21">
        <v>95.888199999999998</v>
      </c>
      <c r="P21">
        <v>117.74550000000001</v>
      </c>
      <c r="Q21">
        <v>15.616199999999999</v>
      </c>
      <c r="R21">
        <v>30.2822</v>
      </c>
      <c r="S21">
        <v>19.238099999999999</v>
      </c>
      <c r="T21">
        <v>2.4285000000000001</v>
      </c>
      <c r="U21">
        <v>339.75</v>
      </c>
      <c r="V21">
        <v>11.019399999999999</v>
      </c>
      <c r="W21">
        <v>26.041</v>
      </c>
      <c r="X21">
        <v>118.6682</v>
      </c>
      <c r="Y21">
        <v>0</v>
      </c>
      <c r="Z21">
        <v>6.5208000000000004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39.195646000000004</v>
      </c>
      <c r="AG21">
        <v>49.112358999999998</v>
      </c>
      <c r="AH21">
        <v>179.96245400000001</v>
      </c>
      <c r="AI21">
        <v>18.308964</v>
      </c>
      <c r="AJ21">
        <v>0</v>
      </c>
      <c r="AK21">
        <v>67.990881999999999</v>
      </c>
      <c r="AL21">
        <v>79.016000000000005</v>
      </c>
      <c r="AM21">
        <v>0</v>
      </c>
      <c r="AN21">
        <v>1.1478459999999999</v>
      </c>
      <c r="AO21">
        <v>9.5549999999999997</v>
      </c>
      <c r="AP21">
        <v>4.4835000000000003</v>
      </c>
      <c r="AQ21">
        <v>64.382498999999996</v>
      </c>
      <c r="AR21">
        <v>39.744</v>
      </c>
      <c r="AS21">
        <v>27.165099000000001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2442.9801539999989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379.89089999999999</v>
      </c>
      <c r="L22">
        <v>309.44760000000002</v>
      </c>
      <c r="M22">
        <v>66.874700000000004</v>
      </c>
      <c r="N22">
        <v>99.484899999999996</v>
      </c>
      <c r="O22">
        <v>95.888199999999998</v>
      </c>
      <c r="P22">
        <v>117.74550000000001</v>
      </c>
      <c r="Q22">
        <v>15.616199999999999</v>
      </c>
      <c r="R22">
        <v>30.2822</v>
      </c>
      <c r="S22">
        <v>19.238099999999999</v>
      </c>
      <c r="T22">
        <v>2.4285000000000001</v>
      </c>
      <c r="U22">
        <v>339.75</v>
      </c>
      <c r="V22">
        <v>11.019399999999999</v>
      </c>
      <c r="W22">
        <v>26.041</v>
      </c>
      <c r="X22">
        <v>118.6682</v>
      </c>
      <c r="Y22">
        <v>0</v>
      </c>
      <c r="Z22">
        <v>6.5208000000000004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39.195646000000004</v>
      </c>
      <c r="AG22">
        <v>49.112358999999998</v>
      </c>
      <c r="AH22">
        <v>179.96245400000001</v>
      </c>
      <c r="AI22">
        <v>18.308964</v>
      </c>
      <c r="AJ22">
        <v>0</v>
      </c>
      <c r="AK22">
        <v>67.990881999999999</v>
      </c>
      <c r="AL22">
        <v>79.016000000000005</v>
      </c>
      <c r="AM22">
        <v>0</v>
      </c>
      <c r="AN22">
        <v>1.1478459999999999</v>
      </c>
      <c r="AO22">
        <v>9.5549999999999997</v>
      </c>
      <c r="AP22">
        <v>11.529</v>
      </c>
      <c r="AQ22">
        <v>64.382498999999996</v>
      </c>
      <c r="AR22">
        <v>39.744</v>
      </c>
      <c r="AS22">
        <v>27.165099000000001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2500.0285539999995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379.89260000000002</v>
      </c>
      <c r="L23">
        <v>253.87212500000001</v>
      </c>
      <c r="M23">
        <v>66.874700000000004</v>
      </c>
      <c r="N23">
        <v>99.484899999999996</v>
      </c>
      <c r="O23">
        <v>95.888199999999998</v>
      </c>
      <c r="P23">
        <v>117.74550000000001</v>
      </c>
      <c r="Q23">
        <v>12.45</v>
      </c>
      <c r="R23">
        <v>24.7</v>
      </c>
      <c r="S23">
        <v>15.3223</v>
      </c>
      <c r="T23">
        <v>2.4285000000000001</v>
      </c>
      <c r="U23">
        <v>339.75</v>
      </c>
      <c r="V23">
        <v>9.5995849999999994</v>
      </c>
      <c r="W23">
        <v>26.041</v>
      </c>
      <c r="X23">
        <v>118.6682</v>
      </c>
      <c r="Y23">
        <v>0</v>
      </c>
      <c r="Z23">
        <v>6.5208000000000004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39.195646000000004</v>
      </c>
      <c r="AG23">
        <v>49.112358999999998</v>
      </c>
      <c r="AH23">
        <v>179.96245400000001</v>
      </c>
      <c r="AI23">
        <v>19.834710999999999</v>
      </c>
      <c r="AJ23">
        <v>0</v>
      </c>
      <c r="AK23">
        <v>67.990881999999999</v>
      </c>
      <c r="AL23">
        <v>76.691999999999993</v>
      </c>
      <c r="AM23">
        <v>0</v>
      </c>
      <c r="AN23">
        <v>1.1478459999999999</v>
      </c>
      <c r="AO23">
        <v>9.5549999999999997</v>
      </c>
      <c r="AP23">
        <v>11.529</v>
      </c>
      <c r="AQ23">
        <v>64.382498999999996</v>
      </c>
      <c r="AR23">
        <v>39.744</v>
      </c>
      <c r="AS23">
        <v>27.165099000000001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2429.5725109999994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379.89260000000002</v>
      </c>
      <c r="L24">
        <v>120</v>
      </c>
      <c r="M24">
        <v>66.874700000000004</v>
      </c>
      <c r="N24">
        <v>99.484899999999996</v>
      </c>
      <c r="O24">
        <v>95.888199999999998</v>
      </c>
      <c r="P24">
        <v>117.74550000000001</v>
      </c>
      <c r="Q24">
        <v>12.45</v>
      </c>
      <c r="R24">
        <v>24.7</v>
      </c>
      <c r="S24">
        <v>15.3223</v>
      </c>
      <c r="T24">
        <v>2.4285000000000001</v>
      </c>
      <c r="U24">
        <v>339.75</v>
      </c>
      <c r="V24">
        <v>8.6321999999999992</v>
      </c>
      <c r="W24">
        <v>26.041</v>
      </c>
      <c r="X24">
        <v>118.6682</v>
      </c>
      <c r="Y24">
        <v>0</v>
      </c>
      <c r="Z24">
        <v>6.5208000000000004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39.195646000000004</v>
      </c>
      <c r="AG24">
        <v>49.112358999999998</v>
      </c>
      <c r="AH24">
        <v>179.96245400000001</v>
      </c>
      <c r="AI24">
        <v>19.834710999999999</v>
      </c>
      <c r="AJ24">
        <v>0</v>
      </c>
      <c r="AK24">
        <v>67.990881999999999</v>
      </c>
      <c r="AL24">
        <v>76.691999999999993</v>
      </c>
      <c r="AM24">
        <v>0</v>
      </c>
      <c r="AN24">
        <v>1.1478459999999999</v>
      </c>
      <c r="AO24">
        <v>9.2609999999999992</v>
      </c>
      <c r="AP24">
        <v>11.529</v>
      </c>
      <c r="AQ24">
        <v>64.382498999999996</v>
      </c>
      <c r="AR24">
        <v>35.328000000000003</v>
      </c>
      <c r="AS24">
        <v>27.165099000000001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2290.0230009999991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379.89260000000002</v>
      </c>
      <c r="L25">
        <v>120.12139999999999</v>
      </c>
      <c r="M25">
        <v>66.874700000000004</v>
      </c>
      <c r="N25">
        <v>99.484899999999996</v>
      </c>
      <c r="O25">
        <v>95.888199999999998</v>
      </c>
      <c r="P25">
        <v>117.74550000000001</v>
      </c>
      <c r="Q25">
        <v>12.45</v>
      </c>
      <c r="R25">
        <v>24.7</v>
      </c>
      <c r="S25">
        <v>15.3223</v>
      </c>
      <c r="T25">
        <v>2.4285000000000001</v>
      </c>
      <c r="U25">
        <v>339.75</v>
      </c>
      <c r="V25">
        <v>8.6321999999999992</v>
      </c>
      <c r="W25">
        <v>26.041</v>
      </c>
      <c r="X25">
        <v>118.6682</v>
      </c>
      <c r="Y25">
        <v>0</v>
      </c>
      <c r="Z25">
        <v>6.5208000000000004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39.195646000000004</v>
      </c>
      <c r="AG25">
        <v>49.112358999999998</v>
      </c>
      <c r="AH25">
        <v>179.96245400000001</v>
      </c>
      <c r="AI25">
        <v>22.886205</v>
      </c>
      <c r="AJ25">
        <v>0</v>
      </c>
      <c r="AK25">
        <v>67.990881999999999</v>
      </c>
      <c r="AL25">
        <v>76.691999999999993</v>
      </c>
      <c r="AM25">
        <v>0</v>
      </c>
      <c r="AN25">
        <v>1.1478459999999999</v>
      </c>
      <c r="AO25">
        <v>9.2609999999999992</v>
      </c>
      <c r="AP25">
        <v>11.529</v>
      </c>
      <c r="AQ25">
        <v>64.382498999999996</v>
      </c>
      <c r="AR25">
        <v>35.328000000000003</v>
      </c>
      <c r="AS25">
        <v>27.165099000000001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2293.1958949999994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379.89260000000002</v>
      </c>
      <c r="L26">
        <v>120.12139999999999</v>
      </c>
      <c r="M26">
        <v>66.874700000000004</v>
      </c>
      <c r="N26">
        <v>99.484899999999996</v>
      </c>
      <c r="O26">
        <v>95.888199999999998</v>
      </c>
      <c r="P26">
        <v>117.74550000000001</v>
      </c>
      <c r="Q26">
        <v>12.6</v>
      </c>
      <c r="R26">
        <v>24.7</v>
      </c>
      <c r="S26">
        <v>15.5923</v>
      </c>
      <c r="T26">
        <v>2.4285000000000001</v>
      </c>
      <c r="U26">
        <v>339.75</v>
      </c>
      <c r="V26">
        <v>8.6321999999999992</v>
      </c>
      <c r="W26">
        <v>26.041</v>
      </c>
      <c r="X26">
        <v>118.6682</v>
      </c>
      <c r="Y26">
        <v>0</v>
      </c>
      <c r="Z26">
        <v>6.5208000000000004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39.195646000000004</v>
      </c>
      <c r="AG26">
        <v>49.112358999999998</v>
      </c>
      <c r="AH26">
        <v>179.96245400000001</v>
      </c>
      <c r="AI26">
        <v>58.741258999999999</v>
      </c>
      <c r="AJ26">
        <v>0</v>
      </c>
      <c r="AK26">
        <v>67.990881999999999</v>
      </c>
      <c r="AL26">
        <v>76.691999999999993</v>
      </c>
      <c r="AM26">
        <v>0</v>
      </c>
      <c r="AN26">
        <v>1.1478459999999999</v>
      </c>
      <c r="AO26">
        <v>9.2609999999999992</v>
      </c>
      <c r="AP26">
        <v>11.529</v>
      </c>
      <c r="AQ26">
        <v>64.382498999999996</v>
      </c>
      <c r="AR26">
        <v>39.744</v>
      </c>
      <c r="AS26">
        <v>27.165099000000001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2333.8869489999993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379.89089999999999</v>
      </c>
      <c r="L27">
        <v>134.85808800000001</v>
      </c>
      <c r="M27">
        <v>66.874700000000004</v>
      </c>
      <c r="N27">
        <v>99.484899999999996</v>
      </c>
      <c r="O27">
        <v>95.888199999999998</v>
      </c>
      <c r="P27">
        <v>117.74550000000001</v>
      </c>
      <c r="Q27">
        <v>15.616199999999999</v>
      </c>
      <c r="R27">
        <v>30.2822</v>
      </c>
      <c r="S27">
        <v>19.238099999999999</v>
      </c>
      <c r="T27">
        <v>2.4285000000000001</v>
      </c>
      <c r="U27">
        <v>339.75</v>
      </c>
      <c r="V27">
        <v>10.319682999999999</v>
      </c>
      <c r="W27">
        <v>26.041</v>
      </c>
      <c r="X27">
        <v>118.6682</v>
      </c>
      <c r="Y27">
        <v>0</v>
      </c>
      <c r="Z27">
        <v>6.5208000000000004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49.112358999999998</v>
      </c>
      <c r="AH27">
        <v>179.96245400000001</v>
      </c>
      <c r="AI27">
        <v>58.741258999999999</v>
      </c>
      <c r="AJ27">
        <v>0</v>
      </c>
      <c r="AK27">
        <v>67.990881999999999</v>
      </c>
      <c r="AL27">
        <v>76.691999999999993</v>
      </c>
      <c r="AM27">
        <v>0</v>
      </c>
      <c r="AN27">
        <v>1.1478459999999999</v>
      </c>
      <c r="AO27">
        <v>9.2609999999999992</v>
      </c>
      <c r="AP27">
        <v>11.529</v>
      </c>
      <c r="AQ27">
        <v>64.382498999999996</v>
      </c>
      <c r="AR27">
        <v>39.744</v>
      </c>
      <c r="AS27">
        <v>27.165099000000001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2362.5536199999992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379.89089999999999</v>
      </c>
      <c r="L28">
        <v>203.33404999999999</v>
      </c>
      <c r="M28">
        <v>66.874700000000004</v>
      </c>
      <c r="N28">
        <v>99.484899999999996</v>
      </c>
      <c r="O28">
        <v>95.888199999999998</v>
      </c>
      <c r="P28">
        <v>117.74550000000001</v>
      </c>
      <c r="Q28">
        <v>15.616199999999999</v>
      </c>
      <c r="R28">
        <v>30.2822</v>
      </c>
      <c r="S28">
        <v>19.238099999999999</v>
      </c>
      <c r="T28">
        <v>2.4285000000000001</v>
      </c>
      <c r="U28">
        <v>339.75</v>
      </c>
      <c r="V28">
        <v>11.019399999999999</v>
      </c>
      <c r="W28">
        <v>26.041</v>
      </c>
      <c r="X28">
        <v>118.6682</v>
      </c>
      <c r="Y28">
        <v>0</v>
      </c>
      <c r="Z28">
        <v>6.5208000000000004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49.112358999999998</v>
      </c>
      <c r="AH28">
        <v>179.96245400000001</v>
      </c>
      <c r="AI28">
        <v>58.741258999999999</v>
      </c>
      <c r="AJ28">
        <v>0</v>
      </c>
      <c r="AK28">
        <v>67.990881999999999</v>
      </c>
      <c r="AL28">
        <v>76.691999999999993</v>
      </c>
      <c r="AM28">
        <v>0</v>
      </c>
      <c r="AN28">
        <v>1.1478459999999999</v>
      </c>
      <c r="AO28">
        <v>9.2609999999999992</v>
      </c>
      <c r="AP28">
        <v>11.529</v>
      </c>
      <c r="AQ28">
        <v>64.382498999999996</v>
      </c>
      <c r="AR28">
        <v>47.472000000000001</v>
      </c>
      <c r="AS28">
        <v>27.165099000000001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2439.4572989999992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379.89089999999999</v>
      </c>
      <c r="L29">
        <v>220.2576</v>
      </c>
      <c r="M29">
        <v>66.874700000000004</v>
      </c>
      <c r="N29">
        <v>99.484899999999996</v>
      </c>
      <c r="O29">
        <v>95.888199999999998</v>
      </c>
      <c r="P29">
        <v>117.74550000000001</v>
      </c>
      <c r="Q29">
        <v>15.616199999999999</v>
      </c>
      <c r="R29">
        <v>30.2822</v>
      </c>
      <c r="S29">
        <v>19.238099999999999</v>
      </c>
      <c r="T29">
        <v>2.4285000000000001</v>
      </c>
      <c r="U29">
        <v>339.75</v>
      </c>
      <c r="V29">
        <v>11.019399999999999</v>
      </c>
      <c r="W29">
        <v>26.041</v>
      </c>
      <c r="X29">
        <v>118.6682</v>
      </c>
      <c r="Y29">
        <v>0</v>
      </c>
      <c r="Z29">
        <v>6.5208000000000004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39.195646000000004</v>
      </c>
      <c r="AG29">
        <v>49.112358999999998</v>
      </c>
      <c r="AH29">
        <v>179.96245400000001</v>
      </c>
      <c r="AI29">
        <v>58.741258999999999</v>
      </c>
      <c r="AJ29">
        <v>0</v>
      </c>
      <c r="AK29">
        <v>67.990881999999999</v>
      </c>
      <c r="AL29">
        <v>62.747999999999998</v>
      </c>
      <c r="AM29">
        <v>0</v>
      </c>
      <c r="AN29">
        <v>1.1478459999999999</v>
      </c>
      <c r="AO29">
        <v>9.2609999999999992</v>
      </c>
      <c r="AP29">
        <v>10.247999999999999</v>
      </c>
      <c r="AQ29">
        <v>64.382498999999996</v>
      </c>
      <c r="AR29">
        <v>47.472000000000001</v>
      </c>
      <c r="AS29">
        <v>27.165099000000001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2441.1558489999998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379.89089999999999</v>
      </c>
      <c r="L30">
        <v>220.2576</v>
      </c>
      <c r="M30">
        <v>66.874700000000004</v>
      </c>
      <c r="N30">
        <v>99.484899999999996</v>
      </c>
      <c r="O30">
        <v>95.888199999999998</v>
      </c>
      <c r="P30">
        <v>117.74550000000001</v>
      </c>
      <c r="Q30">
        <v>15.616199999999999</v>
      </c>
      <c r="R30">
        <v>30.2822</v>
      </c>
      <c r="S30">
        <v>19.238099999999999</v>
      </c>
      <c r="T30">
        <v>2.4285000000000001</v>
      </c>
      <c r="U30">
        <v>339.75</v>
      </c>
      <c r="V30">
        <v>11.019399999999999</v>
      </c>
      <c r="W30">
        <v>26.041</v>
      </c>
      <c r="X30">
        <v>118.6682</v>
      </c>
      <c r="Y30">
        <v>0</v>
      </c>
      <c r="Z30">
        <v>6.5208000000000004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39.195646000000004</v>
      </c>
      <c r="AG30">
        <v>49.112358999999998</v>
      </c>
      <c r="AH30">
        <v>179.96245400000001</v>
      </c>
      <c r="AI30">
        <v>58.741258999999999</v>
      </c>
      <c r="AJ30">
        <v>0</v>
      </c>
      <c r="AK30">
        <v>67.990881999999999</v>
      </c>
      <c r="AL30">
        <v>62.747999999999998</v>
      </c>
      <c r="AM30">
        <v>0</v>
      </c>
      <c r="AN30">
        <v>1.1478459999999999</v>
      </c>
      <c r="AO30">
        <v>9.2609999999999992</v>
      </c>
      <c r="AP30">
        <v>10.247999999999999</v>
      </c>
      <c r="AQ30">
        <v>64.382498999999996</v>
      </c>
      <c r="AR30">
        <v>40.847999999999999</v>
      </c>
      <c r="AS30">
        <v>27.165099000000001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2434.5318489999995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379.89260000000002</v>
      </c>
      <c r="L31">
        <v>174.61519999999999</v>
      </c>
      <c r="M31">
        <v>66.874700000000004</v>
      </c>
      <c r="N31">
        <v>99.484899999999996</v>
      </c>
      <c r="O31">
        <v>95.888199999999998</v>
      </c>
      <c r="P31">
        <v>117.74550000000001</v>
      </c>
      <c r="Q31">
        <v>12.6</v>
      </c>
      <c r="R31">
        <v>24.7</v>
      </c>
      <c r="S31">
        <v>15.5923</v>
      </c>
      <c r="T31">
        <v>2.4285000000000001</v>
      </c>
      <c r="U31">
        <v>339.75</v>
      </c>
      <c r="V31">
        <v>8.6321999999999992</v>
      </c>
      <c r="W31">
        <v>26.041</v>
      </c>
      <c r="X31">
        <v>118.6682</v>
      </c>
      <c r="Y31">
        <v>0</v>
      </c>
      <c r="Z31">
        <v>6.5208000000000004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49.112358999999998</v>
      </c>
      <c r="AH31">
        <v>179.96245400000001</v>
      </c>
      <c r="AI31">
        <v>58.741258999999999</v>
      </c>
      <c r="AJ31">
        <v>0</v>
      </c>
      <c r="AK31">
        <v>67.990881999999999</v>
      </c>
      <c r="AL31">
        <v>74.367999999999995</v>
      </c>
      <c r="AM31">
        <v>0</v>
      </c>
      <c r="AN31">
        <v>1.1478459999999999</v>
      </c>
      <c r="AO31">
        <v>9.2609999999999992</v>
      </c>
      <c r="AP31">
        <v>10.888500000000001</v>
      </c>
      <c r="AQ31">
        <v>64.382498999999996</v>
      </c>
      <c r="AR31">
        <v>40.847999999999999</v>
      </c>
      <c r="AS31">
        <v>27.165099000000001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2378.4505559999989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379.89260000000002</v>
      </c>
      <c r="L32">
        <v>120.12139999999999</v>
      </c>
      <c r="M32">
        <v>66.874700000000004</v>
      </c>
      <c r="N32">
        <v>99.484899999999996</v>
      </c>
      <c r="O32">
        <v>95.888199999999998</v>
      </c>
      <c r="P32">
        <v>117.74550000000001</v>
      </c>
      <c r="Q32">
        <v>12.6</v>
      </c>
      <c r="R32">
        <v>24.7</v>
      </c>
      <c r="S32">
        <v>15.5923</v>
      </c>
      <c r="T32">
        <v>2.4285000000000001</v>
      </c>
      <c r="U32">
        <v>339.75</v>
      </c>
      <c r="V32">
        <v>8.6321999999999992</v>
      </c>
      <c r="W32">
        <v>26.041</v>
      </c>
      <c r="X32">
        <v>118.6682</v>
      </c>
      <c r="Y32">
        <v>0</v>
      </c>
      <c r="Z32">
        <v>6.5208000000000004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49.112358999999998</v>
      </c>
      <c r="AH32">
        <v>179.96245400000001</v>
      </c>
      <c r="AI32">
        <v>33.566434000000001</v>
      </c>
      <c r="AJ32">
        <v>0</v>
      </c>
      <c r="AK32">
        <v>67.990881999999999</v>
      </c>
      <c r="AL32">
        <v>74.367999999999995</v>
      </c>
      <c r="AM32">
        <v>0</v>
      </c>
      <c r="AN32">
        <v>1.1478459999999999</v>
      </c>
      <c r="AO32">
        <v>9.2609999999999992</v>
      </c>
      <c r="AP32">
        <v>10.888500000000001</v>
      </c>
      <c r="AQ32">
        <v>64.382498999999996</v>
      </c>
      <c r="AR32">
        <v>40.847999999999999</v>
      </c>
      <c r="AS32">
        <v>27.165099000000001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2298.7819309999995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120</v>
      </c>
      <c r="M33">
        <v>66.874700000000004</v>
      </c>
      <c r="N33">
        <v>99.484899999999996</v>
      </c>
      <c r="O33">
        <v>95.888199999999998</v>
      </c>
      <c r="P33">
        <v>117.74550000000001</v>
      </c>
      <c r="Q33">
        <v>12.45</v>
      </c>
      <c r="R33">
        <v>24.7</v>
      </c>
      <c r="S33">
        <v>15.5923</v>
      </c>
      <c r="T33">
        <v>2.0737839999999998</v>
      </c>
      <c r="U33">
        <v>339.75</v>
      </c>
      <c r="V33">
        <v>8.6321999999999992</v>
      </c>
      <c r="W33">
        <v>26.041</v>
      </c>
      <c r="X33">
        <v>118.6682</v>
      </c>
      <c r="Y33">
        <v>0</v>
      </c>
      <c r="Z33">
        <v>6.5208000000000004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49.112358999999998</v>
      </c>
      <c r="AH33">
        <v>179.96245400000001</v>
      </c>
      <c r="AI33">
        <v>33.566434000000001</v>
      </c>
      <c r="AJ33">
        <v>0</v>
      </c>
      <c r="AK33">
        <v>67.990881999999999</v>
      </c>
      <c r="AL33">
        <v>79.016000000000005</v>
      </c>
      <c r="AM33">
        <v>0</v>
      </c>
      <c r="AN33">
        <v>1.1478459999999999</v>
      </c>
      <c r="AO33">
        <v>9.2609999999999992</v>
      </c>
      <c r="AP33">
        <v>10.888500000000001</v>
      </c>
      <c r="AQ33">
        <v>64.382498999999996</v>
      </c>
      <c r="AR33">
        <v>40.847999999999999</v>
      </c>
      <c r="AS33">
        <v>27.165099000000001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2301.9112149999996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120</v>
      </c>
      <c r="M34">
        <v>66.874700000000004</v>
      </c>
      <c r="N34">
        <v>99.484899999999996</v>
      </c>
      <c r="O34">
        <v>95.888199999999998</v>
      </c>
      <c r="P34">
        <v>117.74550000000001</v>
      </c>
      <c r="Q34">
        <v>12.45</v>
      </c>
      <c r="R34">
        <v>24.7</v>
      </c>
      <c r="S34">
        <v>15.21</v>
      </c>
      <c r="T34">
        <v>1.71</v>
      </c>
      <c r="U34">
        <v>339.75</v>
      </c>
      <c r="V34">
        <v>8.6321999999999992</v>
      </c>
      <c r="W34">
        <v>26.041</v>
      </c>
      <c r="X34">
        <v>118.6682</v>
      </c>
      <c r="Y34">
        <v>0</v>
      </c>
      <c r="Z34">
        <v>6.5208000000000004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49.112358999999998</v>
      </c>
      <c r="AH34">
        <v>179.96245400000001</v>
      </c>
      <c r="AI34">
        <v>33.566434000000001</v>
      </c>
      <c r="AJ34">
        <v>0</v>
      </c>
      <c r="AK34">
        <v>67.990881999999999</v>
      </c>
      <c r="AL34">
        <v>79.016000000000005</v>
      </c>
      <c r="AM34">
        <v>0</v>
      </c>
      <c r="AN34">
        <v>1.1478459999999999</v>
      </c>
      <c r="AO34">
        <v>9.2609999999999992</v>
      </c>
      <c r="AP34">
        <v>10.888500000000001</v>
      </c>
      <c r="AQ34">
        <v>64.382498999999996</v>
      </c>
      <c r="AR34">
        <v>40.847999999999999</v>
      </c>
      <c r="AS34">
        <v>27.165099000000001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2301.1651309999997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120</v>
      </c>
      <c r="M35">
        <v>66.874700000000004</v>
      </c>
      <c r="N35">
        <v>99.484899999999996</v>
      </c>
      <c r="O35">
        <v>95.888199999999998</v>
      </c>
      <c r="P35">
        <v>117.74550000000001</v>
      </c>
      <c r="Q35">
        <v>12.45</v>
      </c>
      <c r="R35">
        <v>24.7</v>
      </c>
      <c r="S35">
        <v>15.21</v>
      </c>
      <c r="T35">
        <v>1.71</v>
      </c>
      <c r="U35">
        <v>343.65</v>
      </c>
      <c r="V35">
        <v>8.6321999999999992</v>
      </c>
      <c r="W35">
        <v>26.041</v>
      </c>
      <c r="X35">
        <v>118.6682</v>
      </c>
      <c r="Y35">
        <v>0</v>
      </c>
      <c r="Z35">
        <v>6.5208000000000004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49.112358999999998</v>
      </c>
      <c r="AH35">
        <v>179.96245400000001</v>
      </c>
      <c r="AI35">
        <v>33.566434000000001</v>
      </c>
      <c r="AJ35">
        <v>0</v>
      </c>
      <c r="AK35">
        <v>67.990881999999999</v>
      </c>
      <c r="AL35">
        <v>79.016000000000005</v>
      </c>
      <c r="AM35">
        <v>0</v>
      </c>
      <c r="AN35">
        <v>1.1478459999999999</v>
      </c>
      <c r="AO35">
        <v>9.2609999999999992</v>
      </c>
      <c r="AP35">
        <v>10.888500000000001</v>
      </c>
      <c r="AQ35">
        <v>64.382498999999996</v>
      </c>
      <c r="AR35">
        <v>47.472000000000001</v>
      </c>
      <c r="AS35">
        <v>27.165099000000001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2311.6891309999996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120</v>
      </c>
      <c r="M36">
        <v>66.874700000000004</v>
      </c>
      <c r="N36">
        <v>99.484899999999996</v>
      </c>
      <c r="O36">
        <v>95.888199999999998</v>
      </c>
      <c r="P36">
        <v>117.74550000000001</v>
      </c>
      <c r="Q36">
        <v>12.45</v>
      </c>
      <c r="R36">
        <v>24.7</v>
      </c>
      <c r="S36">
        <v>15.21</v>
      </c>
      <c r="T36">
        <v>1.71</v>
      </c>
      <c r="U36">
        <v>344.25</v>
      </c>
      <c r="V36">
        <v>8.6321999999999992</v>
      </c>
      <c r="W36">
        <v>26.041</v>
      </c>
      <c r="X36">
        <v>118.6682</v>
      </c>
      <c r="Y36">
        <v>0</v>
      </c>
      <c r="Z36">
        <v>6.5208000000000004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49.112358999999998</v>
      </c>
      <c r="AH36">
        <v>179.96245400000001</v>
      </c>
      <c r="AI36">
        <v>22.886205</v>
      </c>
      <c r="AJ36">
        <v>0</v>
      </c>
      <c r="AK36">
        <v>67.990881999999999</v>
      </c>
      <c r="AL36">
        <v>79.016000000000005</v>
      </c>
      <c r="AM36">
        <v>0</v>
      </c>
      <c r="AN36">
        <v>1.1478459999999999</v>
      </c>
      <c r="AO36">
        <v>9.2609999999999992</v>
      </c>
      <c r="AP36">
        <v>10.888500000000001</v>
      </c>
      <c r="AQ36">
        <v>64.382498999999996</v>
      </c>
      <c r="AR36">
        <v>47.472000000000001</v>
      </c>
      <c r="AS36">
        <v>27.165099000000001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2301.6089019999999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120</v>
      </c>
      <c r="M37">
        <v>66.874700000000004</v>
      </c>
      <c r="N37">
        <v>99.484899999999996</v>
      </c>
      <c r="O37">
        <v>95.888199999999998</v>
      </c>
      <c r="P37">
        <v>109.54430000000001</v>
      </c>
      <c r="Q37">
        <v>12.45</v>
      </c>
      <c r="R37">
        <v>24.7</v>
      </c>
      <c r="S37">
        <v>15.21</v>
      </c>
      <c r="T37">
        <v>1.71</v>
      </c>
      <c r="U37">
        <v>344.25</v>
      </c>
      <c r="V37">
        <v>8.6321999999999992</v>
      </c>
      <c r="W37">
        <v>26.041</v>
      </c>
      <c r="X37">
        <v>118.6682</v>
      </c>
      <c r="Y37">
        <v>0</v>
      </c>
      <c r="Z37">
        <v>6.5208000000000004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49.112358999999998</v>
      </c>
      <c r="AH37">
        <v>179.96245400000001</v>
      </c>
      <c r="AI37">
        <v>22.886205</v>
      </c>
      <c r="AJ37">
        <v>0</v>
      </c>
      <c r="AK37">
        <v>67.990881999999999</v>
      </c>
      <c r="AL37">
        <v>79.016000000000005</v>
      </c>
      <c r="AM37">
        <v>0</v>
      </c>
      <c r="AN37">
        <v>1.1478459999999999</v>
      </c>
      <c r="AO37">
        <v>9.2609999999999992</v>
      </c>
      <c r="AP37">
        <v>10.888500000000001</v>
      </c>
      <c r="AQ37">
        <v>64.382498999999996</v>
      </c>
      <c r="AR37">
        <v>47.472000000000001</v>
      </c>
      <c r="AS37">
        <v>38.350727999999997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2304.593331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120</v>
      </c>
      <c r="M38">
        <v>66.874700000000004</v>
      </c>
      <c r="N38">
        <v>99.484899999999996</v>
      </c>
      <c r="O38">
        <v>95.888199999999998</v>
      </c>
      <c r="P38">
        <v>103.2308</v>
      </c>
      <c r="Q38">
        <v>12.45</v>
      </c>
      <c r="R38">
        <v>24.7</v>
      </c>
      <c r="S38">
        <v>15.21</v>
      </c>
      <c r="T38">
        <v>1.71</v>
      </c>
      <c r="U38">
        <v>344.25</v>
      </c>
      <c r="V38">
        <v>8.6321999999999992</v>
      </c>
      <c r="W38">
        <v>26.041</v>
      </c>
      <c r="X38">
        <v>118.6682</v>
      </c>
      <c r="Y38">
        <v>0</v>
      </c>
      <c r="Z38">
        <v>6.5208000000000004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49.112358999999998</v>
      </c>
      <c r="AH38">
        <v>179.96245400000001</v>
      </c>
      <c r="AI38">
        <v>19.071838</v>
      </c>
      <c r="AJ38">
        <v>0</v>
      </c>
      <c r="AK38">
        <v>67.990881999999999</v>
      </c>
      <c r="AL38">
        <v>79.016000000000005</v>
      </c>
      <c r="AM38">
        <v>0</v>
      </c>
      <c r="AN38">
        <v>1.1478459999999999</v>
      </c>
      <c r="AO38">
        <v>9.2609999999999992</v>
      </c>
      <c r="AP38">
        <v>10.888500000000001</v>
      </c>
      <c r="AQ38">
        <v>64.382498999999996</v>
      </c>
      <c r="AR38">
        <v>47.472000000000001</v>
      </c>
      <c r="AS38">
        <v>38.350727999999997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2294.4654639999999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120</v>
      </c>
      <c r="M39">
        <v>66.874700000000004</v>
      </c>
      <c r="N39">
        <v>99.484899999999996</v>
      </c>
      <c r="O39">
        <v>108.8882</v>
      </c>
      <c r="P39">
        <v>99.447599999999994</v>
      </c>
      <c r="Q39">
        <v>12.45</v>
      </c>
      <c r="R39">
        <v>24.7</v>
      </c>
      <c r="S39">
        <v>15.21</v>
      </c>
      <c r="T39">
        <v>1.71</v>
      </c>
      <c r="U39">
        <v>344.25</v>
      </c>
      <c r="V39">
        <v>8.6321999999999992</v>
      </c>
      <c r="W39">
        <v>26.041</v>
      </c>
      <c r="X39">
        <v>118.6682</v>
      </c>
      <c r="Y39">
        <v>0</v>
      </c>
      <c r="Z39">
        <v>6.5208000000000004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31.125952999999999</v>
      </c>
      <c r="AG39">
        <v>49.112358999999998</v>
      </c>
      <c r="AH39">
        <v>179.96245400000001</v>
      </c>
      <c r="AI39">
        <v>19.071838</v>
      </c>
      <c r="AJ39">
        <v>0</v>
      </c>
      <c r="AK39">
        <v>67.990881999999999</v>
      </c>
      <c r="AL39">
        <v>65.072000000000003</v>
      </c>
      <c r="AM39">
        <v>0</v>
      </c>
      <c r="AN39">
        <v>1.1478459999999999</v>
      </c>
      <c r="AO39">
        <v>11.907</v>
      </c>
      <c r="AP39">
        <v>10.888500000000001</v>
      </c>
      <c r="AQ39">
        <v>65.019948999999997</v>
      </c>
      <c r="AR39">
        <v>41.4</v>
      </c>
      <c r="AS39">
        <v>38.350727999999997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2286.9497140000003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120</v>
      </c>
      <c r="M40">
        <v>66.874700000000004</v>
      </c>
      <c r="N40">
        <v>124.28</v>
      </c>
      <c r="O40">
        <v>130.47999999999999</v>
      </c>
      <c r="P40">
        <v>96.925299999999993</v>
      </c>
      <c r="Q40">
        <v>12.45</v>
      </c>
      <c r="R40">
        <v>24.7</v>
      </c>
      <c r="S40">
        <v>15.21</v>
      </c>
      <c r="T40">
        <v>1.71</v>
      </c>
      <c r="U40">
        <v>344.25</v>
      </c>
      <c r="V40">
        <v>8.6321999999999992</v>
      </c>
      <c r="W40">
        <v>26.041</v>
      </c>
      <c r="X40">
        <v>118.6682</v>
      </c>
      <c r="Y40">
        <v>0</v>
      </c>
      <c r="Z40">
        <v>6.5208000000000004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31.125952999999999</v>
      </c>
      <c r="AG40">
        <v>49.112358999999998</v>
      </c>
      <c r="AH40">
        <v>179.96245400000001</v>
      </c>
      <c r="AI40">
        <v>19.071838</v>
      </c>
      <c r="AJ40">
        <v>0</v>
      </c>
      <c r="AK40">
        <v>67.990881999999999</v>
      </c>
      <c r="AL40">
        <v>65.072000000000003</v>
      </c>
      <c r="AM40">
        <v>0</v>
      </c>
      <c r="AN40">
        <v>1.1478459999999999</v>
      </c>
      <c r="AO40">
        <v>11.907</v>
      </c>
      <c r="AP40">
        <v>10.888500000000001</v>
      </c>
      <c r="AQ40">
        <v>65.019948999999997</v>
      </c>
      <c r="AR40">
        <v>41.4</v>
      </c>
      <c r="AS40">
        <v>38.350727999999997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2330.8143140000002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120</v>
      </c>
      <c r="M41">
        <v>97.055942999999999</v>
      </c>
      <c r="N41">
        <v>124.28</v>
      </c>
      <c r="O41">
        <v>130.47999999999999</v>
      </c>
      <c r="P41">
        <v>101.369035</v>
      </c>
      <c r="Q41">
        <v>12.45</v>
      </c>
      <c r="R41">
        <v>24.7</v>
      </c>
      <c r="S41">
        <v>15.21</v>
      </c>
      <c r="T41">
        <v>1.71</v>
      </c>
      <c r="U41">
        <v>344.25</v>
      </c>
      <c r="V41">
        <v>8</v>
      </c>
      <c r="W41">
        <v>26.041</v>
      </c>
      <c r="X41">
        <v>118.6682</v>
      </c>
      <c r="Y41">
        <v>0</v>
      </c>
      <c r="Z41">
        <v>6.5208000000000004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31.125952999999999</v>
      </c>
      <c r="AG41">
        <v>49.112358999999998</v>
      </c>
      <c r="AH41">
        <v>179.96245400000001</v>
      </c>
      <c r="AI41">
        <v>19.071838</v>
      </c>
      <c r="AJ41">
        <v>0</v>
      </c>
      <c r="AK41">
        <v>67.990881999999999</v>
      </c>
      <c r="AL41">
        <v>65.072000000000003</v>
      </c>
      <c r="AM41">
        <v>0</v>
      </c>
      <c r="AN41">
        <v>1.1478459999999999</v>
      </c>
      <c r="AO41">
        <v>12.289199999999999</v>
      </c>
      <c r="AP41">
        <v>10.888500000000001</v>
      </c>
      <c r="AQ41">
        <v>65.019948999999997</v>
      </c>
      <c r="AR41">
        <v>41.4</v>
      </c>
      <c r="AS41">
        <v>38.350727999999997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2365.189292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120</v>
      </c>
      <c r="M42">
        <v>97.055942999999999</v>
      </c>
      <c r="N42">
        <v>124.28</v>
      </c>
      <c r="O42">
        <v>130.47999999999999</v>
      </c>
      <c r="P42">
        <v>101.369035</v>
      </c>
      <c r="Q42">
        <v>12.45</v>
      </c>
      <c r="R42">
        <v>24.7</v>
      </c>
      <c r="S42">
        <v>15.21</v>
      </c>
      <c r="T42">
        <v>1.71</v>
      </c>
      <c r="U42">
        <v>344.25</v>
      </c>
      <c r="V42">
        <v>8</v>
      </c>
      <c r="W42">
        <v>26.041</v>
      </c>
      <c r="X42">
        <v>118.6682</v>
      </c>
      <c r="Y42">
        <v>0</v>
      </c>
      <c r="Z42">
        <v>6.5208000000000004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31.125952999999999</v>
      </c>
      <c r="AG42">
        <v>49.112358999999998</v>
      </c>
      <c r="AH42">
        <v>179.96245400000001</v>
      </c>
      <c r="AI42">
        <v>19.071838</v>
      </c>
      <c r="AJ42">
        <v>0</v>
      </c>
      <c r="AK42">
        <v>67.990881999999999</v>
      </c>
      <c r="AL42">
        <v>65.072000000000003</v>
      </c>
      <c r="AM42">
        <v>0</v>
      </c>
      <c r="AN42">
        <v>1.1478459999999999</v>
      </c>
      <c r="AO42">
        <v>12.289199999999999</v>
      </c>
      <c r="AP42">
        <v>10.888500000000001</v>
      </c>
      <c r="AQ42">
        <v>65.019948999999997</v>
      </c>
      <c r="AR42">
        <v>41.4</v>
      </c>
      <c r="AS42">
        <v>38.350727999999997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2365.189292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120</v>
      </c>
      <c r="M43">
        <v>97.055942999999999</v>
      </c>
      <c r="N43">
        <v>124.28</v>
      </c>
      <c r="O43">
        <v>130.47999999999999</v>
      </c>
      <c r="P43">
        <v>101.369035</v>
      </c>
      <c r="Q43">
        <v>12.45</v>
      </c>
      <c r="R43">
        <v>24.7</v>
      </c>
      <c r="S43">
        <v>15.21</v>
      </c>
      <c r="T43">
        <v>1.71</v>
      </c>
      <c r="U43">
        <v>344.25</v>
      </c>
      <c r="V43">
        <v>8</v>
      </c>
      <c r="W43">
        <v>26.041</v>
      </c>
      <c r="X43">
        <v>118.6682</v>
      </c>
      <c r="Y43">
        <v>0</v>
      </c>
      <c r="Z43">
        <v>6.5208000000000004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31.125952999999999</v>
      </c>
      <c r="AG43">
        <v>49.112358999999998</v>
      </c>
      <c r="AH43">
        <v>179.96245400000001</v>
      </c>
      <c r="AI43">
        <v>16.783217</v>
      </c>
      <c r="AJ43">
        <v>0</v>
      </c>
      <c r="AK43">
        <v>67.990881999999999</v>
      </c>
      <c r="AL43">
        <v>65.072000000000003</v>
      </c>
      <c r="AM43">
        <v>0</v>
      </c>
      <c r="AN43">
        <v>1.1478459999999999</v>
      </c>
      <c r="AO43">
        <v>12.7302</v>
      </c>
      <c r="AP43">
        <v>10.888500000000001</v>
      </c>
      <c r="AQ43">
        <v>65.019948999999997</v>
      </c>
      <c r="AR43">
        <v>41.4</v>
      </c>
      <c r="AS43">
        <v>38.350727999999997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2363.3416709999997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120</v>
      </c>
      <c r="M44">
        <v>97.055942999999999</v>
      </c>
      <c r="N44">
        <v>124.28</v>
      </c>
      <c r="O44">
        <v>130.47999999999999</v>
      </c>
      <c r="P44">
        <v>101.369035</v>
      </c>
      <c r="Q44">
        <v>12.45</v>
      </c>
      <c r="R44">
        <v>24.7</v>
      </c>
      <c r="S44">
        <v>15.21</v>
      </c>
      <c r="T44">
        <v>1.71</v>
      </c>
      <c r="U44">
        <v>344.25</v>
      </c>
      <c r="V44">
        <v>10.3872</v>
      </c>
      <c r="W44">
        <v>26.041</v>
      </c>
      <c r="X44">
        <v>118.6682</v>
      </c>
      <c r="Y44">
        <v>0</v>
      </c>
      <c r="Z44">
        <v>6.5208000000000004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31.125952999999999</v>
      </c>
      <c r="AG44">
        <v>49.112358999999998</v>
      </c>
      <c r="AH44">
        <v>179.96245400000001</v>
      </c>
      <c r="AI44">
        <v>16.783217</v>
      </c>
      <c r="AJ44">
        <v>0</v>
      </c>
      <c r="AK44">
        <v>67.990881999999999</v>
      </c>
      <c r="AL44">
        <v>65.072000000000003</v>
      </c>
      <c r="AM44">
        <v>0</v>
      </c>
      <c r="AN44">
        <v>1.1478459999999999</v>
      </c>
      <c r="AO44">
        <v>12.7302</v>
      </c>
      <c r="AP44">
        <v>10.888500000000001</v>
      </c>
      <c r="AQ44">
        <v>65.019948999999997</v>
      </c>
      <c r="AR44">
        <v>41.4</v>
      </c>
      <c r="AS44">
        <v>38.350727999999997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2365.7288709999998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120</v>
      </c>
      <c r="M45">
        <v>97.055942999999999</v>
      </c>
      <c r="N45">
        <v>124.28</v>
      </c>
      <c r="O45">
        <v>130.47999999999999</v>
      </c>
      <c r="P45">
        <v>101.369035</v>
      </c>
      <c r="Q45">
        <v>12.45</v>
      </c>
      <c r="R45">
        <v>24.7</v>
      </c>
      <c r="S45">
        <v>15.21</v>
      </c>
      <c r="T45">
        <v>1.71</v>
      </c>
      <c r="U45">
        <v>344.25</v>
      </c>
      <c r="V45">
        <v>10.3872</v>
      </c>
      <c r="W45">
        <v>26.041</v>
      </c>
      <c r="X45">
        <v>118.6682</v>
      </c>
      <c r="Y45">
        <v>0</v>
      </c>
      <c r="Z45">
        <v>6.5208000000000004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31.125952999999999</v>
      </c>
      <c r="AG45">
        <v>49.112358999999998</v>
      </c>
      <c r="AH45">
        <v>179.96245400000001</v>
      </c>
      <c r="AI45">
        <v>16.783217</v>
      </c>
      <c r="AJ45">
        <v>0</v>
      </c>
      <c r="AK45">
        <v>67.990881999999999</v>
      </c>
      <c r="AL45">
        <v>65.072000000000003</v>
      </c>
      <c r="AM45">
        <v>0</v>
      </c>
      <c r="AN45">
        <v>1.1478459999999999</v>
      </c>
      <c r="AO45">
        <v>12.7302</v>
      </c>
      <c r="AP45">
        <v>10.888500000000001</v>
      </c>
      <c r="AQ45">
        <v>65.019948999999997</v>
      </c>
      <c r="AR45">
        <v>41.4</v>
      </c>
      <c r="AS45">
        <v>38.350727999999997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2365.7288709999998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120</v>
      </c>
      <c r="M46">
        <v>97.055942999999999</v>
      </c>
      <c r="N46">
        <v>124.28</v>
      </c>
      <c r="O46">
        <v>130.47999999999999</v>
      </c>
      <c r="P46">
        <v>101.369035</v>
      </c>
      <c r="Q46">
        <v>12.45</v>
      </c>
      <c r="R46">
        <v>24.7</v>
      </c>
      <c r="S46">
        <v>15.21</v>
      </c>
      <c r="T46">
        <v>1.71</v>
      </c>
      <c r="U46">
        <v>344.25</v>
      </c>
      <c r="V46">
        <v>10.3872</v>
      </c>
      <c r="W46">
        <v>26.041</v>
      </c>
      <c r="X46">
        <v>118.6682</v>
      </c>
      <c r="Y46">
        <v>0</v>
      </c>
      <c r="Z46">
        <v>6.5208000000000004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31.125952999999999</v>
      </c>
      <c r="AG46">
        <v>49.112358999999998</v>
      </c>
      <c r="AH46">
        <v>179.96245400000001</v>
      </c>
      <c r="AI46">
        <v>16.783217</v>
      </c>
      <c r="AJ46">
        <v>0</v>
      </c>
      <c r="AK46">
        <v>67.990881999999999</v>
      </c>
      <c r="AL46">
        <v>65.072000000000003</v>
      </c>
      <c r="AM46">
        <v>0</v>
      </c>
      <c r="AN46">
        <v>1.1478459999999999</v>
      </c>
      <c r="AO46">
        <v>12.7302</v>
      </c>
      <c r="AP46">
        <v>10.888500000000001</v>
      </c>
      <c r="AQ46">
        <v>65.019948999999997</v>
      </c>
      <c r="AR46">
        <v>41.4</v>
      </c>
      <c r="AS46">
        <v>38.350727999999997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2365.7288709999998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120</v>
      </c>
      <c r="M47">
        <v>97.055942999999999</v>
      </c>
      <c r="N47">
        <v>124.28</v>
      </c>
      <c r="O47">
        <v>130.47999999999999</v>
      </c>
      <c r="P47">
        <v>101.369035</v>
      </c>
      <c r="Q47">
        <v>12.45</v>
      </c>
      <c r="R47">
        <v>24.7</v>
      </c>
      <c r="S47">
        <v>15.21</v>
      </c>
      <c r="T47">
        <v>1.71</v>
      </c>
      <c r="U47">
        <v>344.25</v>
      </c>
      <c r="V47">
        <v>10.3872</v>
      </c>
      <c r="W47">
        <v>32.170099999999998</v>
      </c>
      <c r="X47">
        <v>147.80160000000001</v>
      </c>
      <c r="Y47">
        <v>0</v>
      </c>
      <c r="Z47">
        <v>6.5208000000000004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31.125952999999999</v>
      </c>
      <c r="AG47">
        <v>49.112358999999998</v>
      </c>
      <c r="AH47">
        <v>179.96245400000001</v>
      </c>
      <c r="AI47">
        <v>16.783217</v>
      </c>
      <c r="AJ47">
        <v>0</v>
      </c>
      <c r="AK47">
        <v>67.990881999999999</v>
      </c>
      <c r="AL47">
        <v>38.345999999999997</v>
      </c>
      <c r="AM47">
        <v>0</v>
      </c>
      <c r="AN47">
        <v>1.1478459999999999</v>
      </c>
      <c r="AO47">
        <v>12.436199999999999</v>
      </c>
      <c r="AP47">
        <v>10.888500000000001</v>
      </c>
      <c r="AQ47">
        <v>65.019948999999997</v>
      </c>
      <c r="AR47">
        <v>41.4</v>
      </c>
      <c r="AS47">
        <v>38.350727999999997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2373.9713710000001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120</v>
      </c>
      <c r="M48">
        <v>97.055942999999999</v>
      </c>
      <c r="N48">
        <v>124.28</v>
      </c>
      <c r="O48">
        <v>130.47999999999999</v>
      </c>
      <c r="P48">
        <v>101.369035</v>
      </c>
      <c r="Q48">
        <v>12.45</v>
      </c>
      <c r="R48">
        <v>24.7</v>
      </c>
      <c r="S48">
        <v>15.21</v>
      </c>
      <c r="T48">
        <v>1.71</v>
      </c>
      <c r="U48">
        <v>344.25</v>
      </c>
      <c r="V48">
        <v>10.3872</v>
      </c>
      <c r="W48">
        <v>32.170099999999998</v>
      </c>
      <c r="X48">
        <v>147.80160000000001</v>
      </c>
      <c r="Y48">
        <v>0</v>
      </c>
      <c r="Z48">
        <v>6.5208000000000004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31.125952999999999</v>
      </c>
      <c r="AG48">
        <v>49.112358999999998</v>
      </c>
      <c r="AH48">
        <v>179.96245400000001</v>
      </c>
      <c r="AI48">
        <v>16.783217</v>
      </c>
      <c r="AJ48">
        <v>0</v>
      </c>
      <c r="AK48">
        <v>67.990881999999999</v>
      </c>
      <c r="AL48">
        <v>38.345999999999997</v>
      </c>
      <c r="AM48">
        <v>0</v>
      </c>
      <c r="AN48">
        <v>1.1478459999999999</v>
      </c>
      <c r="AO48">
        <v>12.436199999999999</v>
      </c>
      <c r="AP48">
        <v>10.888500000000001</v>
      </c>
      <c r="AQ48">
        <v>65.019948999999997</v>
      </c>
      <c r="AR48">
        <v>41.4</v>
      </c>
      <c r="AS48">
        <v>38.350727999999997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2373.9713710000001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120</v>
      </c>
      <c r="M49">
        <v>97.055942999999999</v>
      </c>
      <c r="N49">
        <v>124.28</v>
      </c>
      <c r="O49">
        <v>130.47999999999999</v>
      </c>
      <c r="P49">
        <v>101.369035</v>
      </c>
      <c r="Q49">
        <v>12.45</v>
      </c>
      <c r="R49">
        <v>24.7</v>
      </c>
      <c r="S49">
        <v>15.21</v>
      </c>
      <c r="T49">
        <v>1.71</v>
      </c>
      <c r="U49">
        <v>344.25</v>
      </c>
      <c r="V49">
        <v>10.3872</v>
      </c>
      <c r="W49">
        <v>32.170099999999998</v>
      </c>
      <c r="X49">
        <v>147.80160000000001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31.125952999999999</v>
      </c>
      <c r="AG49">
        <v>49.112358999999998</v>
      </c>
      <c r="AH49">
        <v>179.96245400000001</v>
      </c>
      <c r="AI49">
        <v>16.783217</v>
      </c>
      <c r="AJ49">
        <v>0</v>
      </c>
      <c r="AK49">
        <v>67.990881999999999</v>
      </c>
      <c r="AL49">
        <v>38.345999999999997</v>
      </c>
      <c r="AM49">
        <v>0</v>
      </c>
      <c r="AN49">
        <v>1.1478459999999999</v>
      </c>
      <c r="AO49">
        <v>12.348000000000001</v>
      </c>
      <c r="AP49">
        <v>10.888500000000001</v>
      </c>
      <c r="AQ49">
        <v>65.019948999999997</v>
      </c>
      <c r="AR49">
        <v>29.808</v>
      </c>
      <c r="AS49">
        <v>27.165099000000001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2351.1055419999998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120</v>
      </c>
      <c r="M50">
        <v>97.055942999999999</v>
      </c>
      <c r="N50">
        <v>124.38</v>
      </c>
      <c r="O50">
        <v>130.58009999999999</v>
      </c>
      <c r="P50">
        <v>101.46903500000001</v>
      </c>
      <c r="Q50">
        <v>12.45</v>
      </c>
      <c r="R50">
        <v>24.7</v>
      </c>
      <c r="S50">
        <v>15.21</v>
      </c>
      <c r="T50">
        <v>1.71</v>
      </c>
      <c r="U50">
        <v>344.25</v>
      </c>
      <c r="V50">
        <v>10.3872</v>
      </c>
      <c r="W50">
        <v>32.170099999999998</v>
      </c>
      <c r="X50">
        <v>147.80160000000001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31.125952999999999</v>
      </c>
      <c r="AG50">
        <v>49.112358999999998</v>
      </c>
      <c r="AH50">
        <v>179.96245400000001</v>
      </c>
      <c r="AI50">
        <v>16.783217</v>
      </c>
      <c r="AJ50">
        <v>0</v>
      </c>
      <c r="AK50">
        <v>67.990881999999999</v>
      </c>
      <c r="AL50">
        <v>38.345999999999997</v>
      </c>
      <c r="AM50">
        <v>0</v>
      </c>
      <c r="AN50">
        <v>1.1478459999999999</v>
      </c>
      <c r="AO50">
        <v>12.348000000000001</v>
      </c>
      <c r="AP50">
        <v>10.888500000000001</v>
      </c>
      <c r="AQ50">
        <v>65.019948999999997</v>
      </c>
      <c r="AR50">
        <v>29.808</v>
      </c>
      <c r="AS50">
        <v>27.165099000000001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2351.4056419999997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</v>
      </c>
      <c r="L51">
        <v>120</v>
      </c>
      <c r="M51">
        <v>97.055942999999999</v>
      </c>
      <c r="N51">
        <v>124.38</v>
      </c>
      <c r="O51">
        <v>130.58009999999999</v>
      </c>
      <c r="P51">
        <v>101.46903500000001</v>
      </c>
      <c r="Q51">
        <v>14.9862</v>
      </c>
      <c r="R51">
        <v>28.611792000000001</v>
      </c>
      <c r="S51">
        <v>17.69744</v>
      </c>
      <c r="T51">
        <v>1.71</v>
      </c>
      <c r="U51">
        <v>345.85312499999998</v>
      </c>
      <c r="V51">
        <v>10.3872</v>
      </c>
      <c r="W51">
        <v>32.170099999999998</v>
      </c>
      <c r="X51">
        <v>147.80160000000001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31.125952999999999</v>
      </c>
      <c r="AG51">
        <v>49.112358999999998</v>
      </c>
      <c r="AH51">
        <v>179.96245400000001</v>
      </c>
      <c r="AI51">
        <v>16.783217</v>
      </c>
      <c r="AJ51">
        <v>0</v>
      </c>
      <c r="AK51">
        <v>67.990881999999999</v>
      </c>
      <c r="AL51">
        <v>38.345999999999997</v>
      </c>
      <c r="AM51">
        <v>0</v>
      </c>
      <c r="AN51">
        <v>1.0179009999999999</v>
      </c>
      <c r="AO51">
        <v>12.348000000000001</v>
      </c>
      <c r="AP51">
        <v>10.888500000000001</v>
      </c>
      <c r="AQ51">
        <v>65.019948999999997</v>
      </c>
      <c r="AR51">
        <v>29.808</v>
      </c>
      <c r="AS51">
        <v>27.165099000000001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2361.8142539999999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</v>
      </c>
      <c r="L52">
        <v>120</v>
      </c>
      <c r="M52">
        <v>97.055942999999999</v>
      </c>
      <c r="N52">
        <v>124.38</v>
      </c>
      <c r="O52">
        <v>130.58009999999999</v>
      </c>
      <c r="P52">
        <v>101.46903500000001</v>
      </c>
      <c r="Q52">
        <v>14.796200000000001</v>
      </c>
      <c r="R52">
        <v>29.0059</v>
      </c>
      <c r="S52">
        <v>18.285799999999998</v>
      </c>
      <c r="T52">
        <v>1.71</v>
      </c>
      <c r="U52">
        <v>345.9375</v>
      </c>
      <c r="V52">
        <v>10.7272</v>
      </c>
      <c r="W52">
        <v>32.170099999999998</v>
      </c>
      <c r="X52">
        <v>147.80160000000001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31.125952999999999</v>
      </c>
      <c r="AG52">
        <v>49.112358999999998</v>
      </c>
      <c r="AH52">
        <v>179.96245400000001</v>
      </c>
      <c r="AI52">
        <v>15.25747</v>
      </c>
      <c r="AJ52">
        <v>0</v>
      </c>
      <c r="AK52">
        <v>67.990881999999999</v>
      </c>
      <c r="AL52">
        <v>38.345999999999997</v>
      </c>
      <c r="AM52">
        <v>0</v>
      </c>
      <c r="AN52">
        <v>1.0179009999999999</v>
      </c>
      <c r="AO52">
        <v>12.348000000000001</v>
      </c>
      <c r="AP52">
        <v>10.888500000000001</v>
      </c>
      <c r="AQ52">
        <v>65.019948999999997</v>
      </c>
      <c r="AR52">
        <v>29.808</v>
      </c>
      <c r="AS52">
        <v>27.165099000000001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2361.5053499999999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</v>
      </c>
      <c r="L53">
        <v>120</v>
      </c>
      <c r="M53">
        <v>97.055942999999999</v>
      </c>
      <c r="N53">
        <v>124.38</v>
      </c>
      <c r="O53">
        <v>130.58009999999999</v>
      </c>
      <c r="P53">
        <v>101.46903500000001</v>
      </c>
      <c r="Q53">
        <v>14.796200000000001</v>
      </c>
      <c r="R53">
        <v>29.0059</v>
      </c>
      <c r="S53">
        <v>18.285799999999998</v>
      </c>
      <c r="T53">
        <v>1.71</v>
      </c>
      <c r="U53">
        <v>345.9375</v>
      </c>
      <c r="V53">
        <v>10.7272</v>
      </c>
      <c r="W53">
        <v>32.170099999999998</v>
      </c>
      <c r="X53">
        <v>147.80160000000001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31.125952999999999</v>
      </c>
      <c r="AG53">
        <v>49.112358999999998</v>
      </c>
      <c r="AH53">
        <v>179.96245400000001</v>
      </c>
      <c r="AI53">
        <v>16.783217</v>
      </c>
      <c r="AJ53">
        <v>0</v>
      </c>
      <c r="AK53">
        <v>67.990881999999999</v>
      </c>
      <c r="AL53">
        <v>51.128</v>
      </c>
      <c r="AM53">
        <v>0</v>
      </c>
      <c r="AN53">
        <v>1.0179009999999999</v>
      </c>
      <c r="AO53">
        <v>12.289199999999999</v>
      </c>
      <c r="AP53">
        <v>10.888500000000001</v>
      </c>
      <c r="AQ53">
        <v>65.019948999999997</v>
      </c>
      <c r="AR53">
        <v>16.559999999999999</v>
      </c>
      <c r="AS53">
        <v>19.175363999999998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2354.5165620000007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</v>
      </c>
      <c r="L54">
        <v>120</v>
      </c>
      <c r="M54">
        <v>97.055942999999999</v>
      </c>
      <c r="N54">
        <v>124.38</v>
      </c>
      <c r="O54">
        <v>130.58009999999999</v>
      </c>
      <c r="P54">
        <v>101.46903500000001</v>
      </c>
      <c r="Q54">
        <v>14.796200000000001</v>
      </c>
      <c r="R54">
        <v>29.0059</v>
      </c>
      <c r="S54">
        <v>18.285799999999998</v>
      </c>
      <c r="T54">
        <v>1.71</v>
      </c>
      <c r="U54">
        <v>345.9375</v>
      </c>
      <c r="V54">
        <v>10.7272</v>
      </c>
      <c r="W54">
        <v>32.170099999999998</v>
      </c>
      <c r="X54">
        <v>147.80160000000001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31.125952999999999</v>
      </c>
      <c r="AG54">
        <v>49.112358999999998</v>
      </c>
      <c r="AH54">
        <v>179.96245400000001</v>
      </c>
      <c r="AI54">
        <v>15.25747</v>
      </c>
      <c r="AJ54">
        <v>0</v>
      </c>
      <c r="AK54">
        <v>67.990881999999999</v>
      </c>
      <c r="AL54">
        <v>65.072000000000003</v>
      </c>
      <c r="AM54">
        <v>0</v>
      </c>
      <c r="AN54">
        <v>1.0179009999999999</v>
      </c>
      <c r="AO54">
        <v>12.289199999999999</v>
      </c>
      <c r="AP54">
        <v>10.888500000000001</v>
      </c>
      <c r="AQ54">
        <v>65.019948999999997</v>
      </c>
      <c r="AR54">
        <v>16.559999999999999</v>
      </c>
      <c r="AS54">
        <v>19.175363999999998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2366.9348150000005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</v>
      </c>
      <c r="L55">
        <v>120</v>
      </c>
      <c r="M55">
        <v>97.055942999999999</v>
      </c>
      <c r="N55">
        <v>124.38</v>
      </c>
      <c r="O55">
        <v>130.58009999999999</v>
      </c>
      <c r="P55">
        <v>101.46903500000001</v>
      </c>
      <c r="Q55">
        <v>12.5</v>
      </c>
      <c r="R55">
        <v>25</v>
      </c>
      <c r="S55">
        <v>15.28</v>
      </c>
      <c r="T55">
        <v>2</v>
      </c>
      <c r="U55">
        <v>345.9375</v>
      </c>
      <c r="V55">
        <v>10.7272</v>
      </c>
      <c r="W55">
        <v>29.339918000000001</v>
      </c>
      <c r="X55">
        <v>130.13339999999999</v>
      </c>
      <c r="Y55">
        <v>0</v>
      </c>
      <c r="Z55">
        <v>13.041600000000001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31.125952999999999</v>
      </c>
      <c r="AG55">
        <v>49.112358999999998</v>
      </c>
      <c r="AH55">
        <v>179.96245400000001</v>
      </c>
      <c r="AI55">
        <v>0</v>
      </c>
      <c r="AJ55">
        <v>0</v>
      </c>
      <c r="AK55">
        <v>67.990881999999999</v>
      </c>
      <c r="AL55">
        <v>65.072000000000003</v>
      </c>
      <c r="AM55">
        <v>0</v>
      </c>
      <c r="AN55">
        <v>1.0179009999999999</v>
      </c>
      <c r="AO55">
        <v>12.289199999999999</v>
      </c>
      <c r="AP55">
        <v>10.888500000000001</v>
      </c>
      <c r="AQ55">
        <v>65.019948999999997</v>
      </c>
      <c r="AR55">
        <v>47.472000000000001</v>
      </c>
      <c r="AS55">
        <v>19.175363999999998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2359.5938630000005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</v>
      </c>
      <c r="L56">
        <v>120</v>
      </c>
      <c r="M56">
        <v>97.055942999999999</v>
      </c>
      <c r="N56">
        <v>124.38</v>
      </c>
      <c r="O56">
        <v>130.58009999999999</v>
      </c>
      <c r="P56">
        <v>101.46903500000001</v>
      </c>
      <c r="Q56">
        <v>12.5</v>
      </c>
      <c r="R56">
        <v>25</v>
      </c>
      <c r="S56">
        <v>15.28</v>
      </c>
      <c r="T56">
        <v>2</v>
      </c>
      <c r="U56">
        <v>345.9375</v>
      </c>
      <c r="V56">
        <v>10.7272</v>
      </c>
      <c r="W56">
        <v>28.998899999999999</v>
      </c>
      <c r="X56">
        <v>130.13339999999999</v>
      </c>
      <c r="Y56">
        <v>0</v>
      </c>
      <c r="Z56">
        <v>13.041600000000001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31.125952999999999</v>
      </c>
      <c r="AG56">
        <v>49.112358999999998</v>
      </c>
      <c r="AH56">
        <v>179.96245400000001</v>
      </c>
      <c r="AI56">
        <v>0</v>
      </c>
      <c r="AJ56">
        <v>0</v>
      </c>
      <c r="AK56">
        <v>67.990881999999999</v>
      </c>
      <c r="AL56">
        <v>65.072000000000003</v>
      </c>
      <c r="AM56">
        <v>0</v>
      </c>
      <c r="AN56">
        <v>1.0179009999999999</v>
      </c>
      <c r="AO56">
        <v>12.289199999999999</v>
      </c>
      <c r="AP56">
        <v>10.888500000000001</v>
      </c>
      <c r="AQ56">
        <v>65.019948999999997</v>
      </c>
      <c r="AR56">
        <v>47.472000000000001</v>
      </c>
      <c r="AS56">
        <v>19.175363999999998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2359.2528450000004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381.36660000000001</v>
      </c>
      <c r="L57">
        <v>166.5</v>
      </c>
      <c r="M57">
        <v>97.055942999999999</v>
      </c>
      <c r="N57">
        <v>124.38</v>
      </c>
      <c r="O57">
        <v>130.58009999999999</v>
      </c>
      <c r="P57">
        <v>101.46903500000001</v>
      </c>
      <c r="Q57">
        <v>14.9862</v>
      </c>
      <c r="R57">
        <v>29.585899999999999</v>
      </c>
      <c r="S57">
        <v>18.815799999999999</v>
      </c>
      <c r="T57">
        <v>2</v>
      </c>
      <c r="U57">
        <v>345.9375</v>
      </c>
      <c r="V57">
        <v>10.7272</v>
      </c>
      <c r="W57">
        <v>22.869800000000001</v>
      </c>
      <c r="X57">
        <v>101</v>
      </c>
      <c r="Y57">
        <v>0</v>
      </c>
      <c r="Z57">
        <v>13.041600000000001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31.125952999999999</v>
      </c>
      <c r="AG57">
        <v>49.112358999999998</v>
      </c>
      <c r="AH57">
        <v>179.96245400000001</v>
      </c>
      <c r="AI57">
        <v>0</v>
      </c>
      <c r="AJ57">
        <v>0</v>
      </c>
      <c r="AK57">
        <v>67.990881999999999</v>
      </c>
      <c r="AL57">
        <v>65.072000000000003</v>
      </c>
      <c r="AM57">
        <v>0</v>
      </c>
      <c r="AN57">
        <v>1.0179009999999999</v>
      </c>
      <c r="AO57">
        <v>12.348000000000001</v>
      </c>
      <c r="AP57">
        <v>10.888500000000001</v>
      </c>
      <c r="AQ57">
        <v>65.019948999999997</v>
      </c>
      <c r="AR57">
        <v>34.223999999999997</v>
      </c>
      <c r="AS57">
        <v>19.175363999999998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2370.2756450000006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381.36660000000001</v>
      </c>
      <c r="L58">
        <v>196.5</v>
      </c>
      <c r="M58">
        <v>97.055942999999999</v>
      </c>
      <c r="N58">
        <v>124.28</v>
      </c>
      <c r="O58">
        <v>130.47999999999999</v>
      </c>
      <c r="P58">
        <v>101.369035</v>
      </c>
      <c r="Q58">
        <v>14.9862</v>
      </c>
      <c r="R58">
        <v>29.585899999999999</v>
      </c>
      <c r="S58">
        <v>18.815799999999999</v>
      </c>
      <c r="T58">
        <v>2</v>
      </c>
      <c r="U58">
        <v>345.9375</v>
      </c>
      <c r="V58">
        <v>11.359400000000001</v>
      </c>
      <c r="W58">
        <v>22.869800000000001</v>
      </c>
      <c r="X58">
        <v>101</v>
      </c>
      <c r="Y58">
        <v>0</v>
      </c>
      <c r="Z58">
        <v>13.041600000000001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31.125952999999999</v>
      </c>
      <c r="AG58">
        <v>49.112358999999998</v>
      </c>
      <c r="AH58">
        <v>179.96245400000001</v>
      </c>
      <c r="AI58">
        <v>0</v>
      </c>
      <c r="AJ58">
        <v>0</v>
      </c>
      <c r="AK58">
        <v>67.990881999999999</v>
      </c>
      <c r="AL58">
        <v>65.072000000000003</v>
      </c>
      <c r="AM58">
        <v>0</v>
      </c>
      <c r="AN58">
        <v>1.0179009999999999</v>
      </c>
      <c r="AO58">
        <v>12.348000000000001</v>
      </c>
      <c r="AP58">
        <v>10.888500000000001</v>
      </c>
      <c r="AQ58">
        <v>65.019948999999997</v>
      </c>
      <c r="AR58">
        <v>34.223999999999997</v>
      </c>
      <c r="AS58">
        <v>19.175363999999998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2400.6077450000007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381.36660000000001</v>
      </c>
      <c r="L59">
        <v>196.5</v>
      </c>
      <c r="M59">
        <v>97.055942999999999</v>
      </c>
      <c r="N59">
        <v>124.28</v>
      </c>
      <c r="O59">
        <v>130.47999999999999</v>
      </c>
      <c r="P59">
        <v>101.369035</v>
      </c>
      <c r="Q59">
        <v>15.196199999999999</v>
      </c>
      <c r="R59">
        <v>29.0059</v>
      </c>
      <c r="S59">
        <v>19.095800000000001</v>
      </c>
      <c r="T59">
        <v>2</v>
      </c>
      <c r="U59">
        <v>345.9375</v>
      </c>
      <c r="V59">
        <v>14.0794</v>
      </c>
      <c r="W59">
        <v>32.170099999999998</v>
      </c>
      <c r="X59">
        <v>147.80160000000001</v>
      </c>
      <c r="Y59">
        <v>0</v>
      </c>
      <c r="Z59">
        <v>13.041600000000001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31.125952999999999</v>
      </c>
      <c r="AG59">
        <v>49.112358999999998</v>
      </c>
      <c r="AH59">
        <v>179.96245400000001</v>
      </c>
      <c r="AI59">
        <v>0</v>
      </c>
      <c r="AJ59">
        <v>0</v>
      </c>
      <c r="AK59">
        <v>67.990881999999999</v>
      </c>
      <c r="AL59">
        <v>65.072000000000003</v>
      </c>
      <c r="AM59">
        <v>0</v>
      </c>
      <c r="AN59">
        <v>1.0179009999999999</v>
      </c>
      <c r="AO59">
        <v>12.348000000000001</v>
      </c>
      <c r="AP59">
        <v>10.888500000000001</v>
      </c>
      <c r="AQ59">
        <v>65.019948999999997</v>
      </c>
      <c r="AR59">
        <v>34.223999999999997</v>
      </c>
      <c r="AS59">
        <v>19.175363999999998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2459.3396450000009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381.36660000000001</v>
      </c>
      <c r="L60">
        <v>281.5</v>
      </c>
      <c r="M60">
        <v>97.055942999999999</v>
      </c>
      <c r="N60">
        <v>124.28</v>
      </c>
      <c r="O60">
        <v>130.47999999999999</v>
      </c>
      <c r="P60">
        <v>101.369035</v>
      </c>
      <c r="Q60">
        <v>15.196199999999999</v>
      </c>
      <c r="R60">
        <v>28.8322</v>
      </c>
      <c r="S60">
        <v>19.095800000000001</v>
      </c>
      <c r="T60">
        <v>2</v>
      </c>
      <c r="U60">
        <v>345.9375</v>
      </c>
      <c r="V60">
        <v>14.0794</v>
      </c>
      <c r="W60">
        <v>32.170099999999998</v>
      </c>
      <c r="X60">
        <v>147.80160000000001</v>
      </c>
      <c r="Y60">
        <v>0</v>
      </c>
      <c r="Z60">
        <v>13.041600000000001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31.125952999999999</v>
      </c>
      <c r="AG60">
        <v>49.112358999999998</v>
      </c>
      <c r="AH60">
        <v>179.96245400000001</v>
      </c>
      <c r="AI60">
        <v>0</v>
      </c>
      <c r="AJ60">
        <v>0</v>
      </c>
      <c r="AK60">
        <v>67.990881999999999</v>
      </c>
      <c r="AL60">
        <v>65.072000000000003</v>
      </c>
      <c r="AM60">
        <v>0</v>
      </c>
      <c r="AN60">
        <v>1.0179009999999999</v>
      </c>
      <c r="AO60">
        <v>12.348000000000001</v>
      </c>
      <c r="AP60">
        <v>10.888500000000001</v>
      </c>
      <c r="AQ60">
        <v>65.019948999999997</v>
      </c>
      <c r="AR60">
        <v>34.223999999999997</v>
      </c>
      <c r="AS60">
        <v>19.175363999999998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2544.1659450000011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320.37397099999998</v>
      </c>
      <c r="L61">
        <v>299.4622</v>
      </c>
      <c r="M61">
        <v>97.055942999999999</v>
      </c>
      <c r="N61">
        <v>124.28</v>
      </c>
      <c r="O61">
        <v>130.47999999999999</v>
      </c>
      <c r="P61">
        <v>101.369035</v>
      </c>
      <c r="Q61">
        <v>15.196199999999999</v>
      </c>
      <c r="R61">
        <v>28.8322</v>
      </c>
      <c r="S61">
        <v>19.095800000000001</v>
      </c>
      <c r="T61">
        <v>2</v>
      </c>
      <c r="U61">
        <v>345.9375</v>
      </c>
      <c r="V61">
        <v>14.0794</v>
      </c>
      <c r="W61">
        <v>32.170099999999998</v>
      </c>
      <c r="X61">
        <v>147.80160000000001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31.125952999999999</v>
      </c>
      <c r="AG61">
        <v>49.112358999999998</v>
      </c>
      <c r="AH61">
        <v>179.96245400000001</v>
      </c>
      <c r="AI61">
        <v>0</v>
      </c>
      <c r="AJ61">
        <v>0</v>
      </c>
      <c r="AK61">
        <v>67.990881999999999</v>
      </c>
      <c r="AL61">
        <v>65.072000000000003</v>
      </c>
      <c r="AM61">
        <v>0</v>
      </c>
      <c r="AN61">
        <v>1.0179009999999999</v>
      </c>
      <c r="AO61">
        <v>12.289199999999999</v>
      </c>
      <c r="AP61">
        <v>10.888500000000001</v>
      </c>
      <c r="AQ61">
        <v>65.019948999999997</v>
      </c>
      <c r="AR61">
        <v>34.223999999999997</v>
      </c>
      <c r="AS61">
        <v>19.175363999999998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2494.5559160000012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379.63400000000001</v>
      </c>
      <c r="L62">
        <v>190.2893</v>
      </c>
      <c r="M62">
        <v>97.055942999999999</v>
      </c>
      <c r="N62">
        <v>124.28</v>
      </c>
      <c r="O62">
        <v>130.47999999999999</v>
      </c>
      <c r="P62">
        <v>101.369035</v>
      </c>
      <c r="Q62">
        <v>15.196199999999999</v>
      </c>
      <c r="R62">
        <v>28.8322</v>
      </c>
      <c r="S62">
        <v>19.095800000000001</v>
      </c>
      <c r="T62">
        <v>2</v>
      </c>
      <c r="U62">
        <v>345.9375</v>
      </c>
      <c r="V62">
        <v>14.0794</v>
      </c>
      <c r="W62">
        <v>32.170099999999998</v>
      </c>
      <c r="X62">
        <v>147.80160000000001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31.125952999999999</v>
      </c>
      <c r="AG62">
        <v>49.112358999999998</v>
      </c>
      <c r="AH62">
        <v>179.96245400000001</v>
      </c>
      <c r="AI62">
        <v>0</v>
      </c>
      <c r="AJ62">
        <v>0</v>
      </c>
      <c r="AK62">
        <v>67.990881999999999</v>
      </c>
      <c r="AL62">
        <v>65.072000000000003</v>
      </c>
      <c r="AM62">
        <v>0</v>
      </c>
      <c r="AN62">
        <v>1.0179009999999999</v>
      </c>
      <c r="AO62">
        <v>12.289199999999999</v>
      </c>
      <c r="AP62">
        <v>10.888500000000001</v>
      </c>
      <c r="AQ62">
        <v>65.019948999999997</v>
      </c>
      <c r="AR62">
        <v>34.223999999999997</v>
      </c>
      <c r="AS62">
        <v>19.175363999999998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2444.6430450000012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421.22402899999997</v>
      </c>
      <c r="L63">
        <v>220.5385</v>
      </c>
      <c r="M63">
        <v>97.055942999999999</v>
      </c>
      <c r="N63">
        <v>124.28</v>
      </c>
      <c r="O63">
        <v>130.47999999999999</v>
      </c>
      <c r="P63">
        <v>101.369035</v>
      </c>
      <c r="Q63">
        <v>15.196199999999999</v>
      </c>
      <c r="R63">
        <v>28.8322</v>
      </c>
      <c r="S63">
        <v>19.095800000000001</v>
      </c>
      <c r="T63">
        <v>2</v>
      </c>
      <c r="U63">
        <v>345.9375</v>
      </c>
      <c r="V63">
        <v>14.0794</v>
      </c>
      <c r="W63">
        <v>32.170099999999998</v>
      </c>
      <c r="X63">
        <v>147.80160000000001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31.125952999999999</v>
      </c>
      <c r="AG63">
        <v>49.112358999999998</v>
      </c>
      <c r="AH63">
        <v>179.96245400000001</v>
      </c>
      <c r="AI63">
        <v>0</v>
      </c>
      <c r="AJ63">
        <v>0</v>
      </c>
      <c r="AK63">
        <v>67.990881999999999</v>
      </c>
      <c r="AL63">
        <v>65.072000000000003</v>
      </c>
      <c r="AM63">
        <v>0</v>
      </c>
      <c r="AN63">
        <v>1.0179009999999999</v>
      </c>
      <c r="AO63">
        <v>9.9960000000000004</v>
      </c>
      <c r="AP63">
        <v>10.888500000000001</v>
      </c>
      <c r="AQ63">
        <v>65.019948999999997</v>
      </c>
      <c r="AR63">
        <v>34.223999999999997</v>
      </c>
      <c r="AS63">
        <v>27.165099000000001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2522.1788090000005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381.02800000000002</v>
      </c>
      <c r="L64">
        <v>220.5385</v>
      </c>
      <c r="M64">
        <v>97.055942999999999</v>
      </c>
      <c r="N64">
        <v>124.28</v>
      </c>
      <c r="O64">
        <v>130.47999999999999</v>
      </c>
      <c r="P64">
        <v>101.369035</v>
      </c>
      <c r="Q64">
        <v>15.196199999999999</v>
      </c>
      <c r="R64">
        <v>28.8322</v>
      </c>
      <c r="S64">
        <v>19.095800000000001</v>
      </c>
      <c r="T64">
        <v>2</v>
      </c>
      <c r="U64">
        <v>345.9375</v>
      </c>
      <c r="V64">
        <v>14.0794</v>
      </c>
      <c r="W64">
        <v>32.170099999999998</v>
      </c>
      <c r="X64">
        <v>147.80160000000001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31.125952999999999</v>
      </c>
      <c r="AG64">
        <v>49.112358999999998</v>
      </c>
      <c r="AH64">
        <v>179.96245400000001</v>
      </c>
      <c r="AI64">
        <v>0</v>
      </c>
      <c r="AJ64">
        <v>0</v>
      </c>
      <c r="AK64">
        <v>67.990881999999999</v>
      </c>
      <c r="AL64">
        <v>65.072000000000003</v>
      </c>
      <c r="AM64">
        <v>0</v>
      </c>
      <c r="AN64">
        <v>1.0179009999999999</v>
      </c>
      <c r="AO64">
        <v>9.9960000000000004</v>
      </c>
      <c r="AP64">
        <v>10.888500000000001</v>
      </c>
      <c r="AQ64">
        <v>65.019948999999997</v>
      </c>
      <c r="AR64">
        <v>34.223999999999997</v>
      </c>
      <c r="AS64">
        <v>27.165099000000001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2481.9827800000007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381.3571</v>
      </c>
      <c r="L65">
        <v>220.5385</v>
      </c>
      <c r="M65">
        <v>97.055942999999999</v>
      </c>
      <c r="N65">
        <v>124.28</v>
      </c>
      <c r="O65">
        <v>130.47999999999999</v>
      </c>
      <c r="P65">
        <v>101.369035</v>
      </c>
      <c r="Q65">
        <v>15.196199999999999</v>
      </c>
      <c r="R65">
        <v>28.8322</v>
      </c>
      <c r="S65">
        <v>19.095800000000001</v>
      </c>
      <c r="T65">
        <v>2</v>
      </c>
      <c r="U65">
        <v>345.9375</v>
      </c>
      <c r="V65">
        <v>14.0794</v>
      </c>
      <c r="W65">
        <v>32.170099999999998</v>
      </c>
      <c r="X65">
        <v>147.80160000000001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31.125952999999999</v>
      </c>
      <c r="AG65">
        <v>49.112358999999998</v>
      </c>
      <c r="AH65">
        <v>179.96245400000001</v>
      </c>
      <c r="AI65">
        <v>0</v>
      </c>
      <c r="AJ65">
        <v>0</v>
      </c>
      <c r="AK65">
        <v>67.990881999999999</v>
      </c>
      <c r="AL65">
        <v>65.072000000000003</v>
      </c>
      <c r="AM65">
        <v>0</v>
      </c>
      <c r="AN65">
        <v>1.0179009999999999</v>
      </c>
      <c r="AO65">
        <v>9.9960000000000004</v>
      </c>
      <c r="AP65">
        <v>2.5619999999999998</v>
      </c>
      <c r="AQ65">
        <v>65.019948999999997</v>
      </c>
      <c r="AR65">
        <v>34.223999999999997</v>
      </c>
      <c r="AS65">
        <v>27.165099000000001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2473.9853800000005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381.35840000000002</v>
      </c>
      <c r="L66">
        <v>229.24270000000001</v>
      </c>
      <c r="M66">
        <v>97.055942999999999</v>
      </c>
      <c r="N66">
        <v>124.28</v>
      </c>
      <c r="O66">
        <v>130.47999999999999</v>
      </c>
      <c r="P66">
        <v>101.369035</v>
      </c>
      <c r="Q66">
        <v>15.196199999999999</v>
      </c>
      <c r="R66">
        <v>28.8322</v>
      </c>
      <c r="S66">
        <v>19.095800000000001</v>
      </c>
      <c r="T66">
        <v>2</v>
      </c>
      <c r="U66">
        <v>345.9375</v>
      </c>
      <c r="V66">
        <v>14.0794</v>
      </c>
      <c r="W66">
        <v>32.170099999999998</v>
      </c>
      <c r="X66">
        <v>147.80160000000001</v>
      </c>
      <c r="Y66">
        <v>0</v>
      </c>
      <c r="Z66">
        <v>6.5208000000000004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31.125952999999999</v>
      </c>
      <c r="AG66">
        <v>49.112358999999998</v>
      </c>
      <c r="AH66">
        <v>179.96245400000001</v>
      </c>
      <c r="AI66">
        <v>0</v>
      </c>
      <c r="AJ66">
        <v>0</v>
      </c>
      <c r="AK66">
        <v>67.990881999999999</v>
      </c>
      <c r="AL66">
        <v>65.072000000000003</v>
      </c>
      <c r="AM66">
        <v>0</v>
      </c>
      <c r="AN66">
        <v>1.0179009999999999</v>
      </c>
      <c r="AO66">
        <v>9.9960000000000004</v>
      </c>
      <c r="AP66">
        <v>2.5619999999999998</v>
      </c>
      <c r="AQ66">
        <v>65.019948999999997</v>
      </c>
      <c r="AR66">
        <v>34.223999999999997</v>
      </c>
      <c r="AS66">
        <v>27.165099000000001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2482.6908800000006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</v>
      </c>
      <c r="L67">
        <v>267.75333599999999</v>
      </c>
      <c r="M67">
        <v>97.055942999999999</v>
      </c>
      <c r="N67">
        <v>124.28</v>
      </c>
      <c r="O67">
        <v>130.47999999999999</v>
      </c>
      <c r="P67">
        <v>101.369035</v>
      </c>
      <c r="Q67">
        <v>19.6647</v>
      </c>
      <c r="R67">
        <v>36.494647000000001</v>
      </c>
      <c r="S67">
        <v>23.131765999999999</v>
      </c>
      <c r="T67">
        <v>2</v>
      </c>
      <c r="U67">
        <v>345.9375</v>
      </c>
      <c r="V67">
        <v>14.0794</v>
      </c>
      <c r="W67">
        <v>32.170099999999998</v>
      </c>
      <c r="X67">
        <v>147.80160000000001</v>
      </c>
      <c r="Y67">
        <v>0</v>
      </c>
      <c r="Z67">
        <v>6.5208000000000004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31.125952999999999</v>
      </c>
      <c r="AG67">
        <v>49.112358999999998</v>
      </c>
      <c r="AH67">
        <v>179.96245400000001</v>
      </c>
      <c r="AI67">
        <v>0</v>
      </c>
      <c r="AJ67">
        <v>0</v>
      </c>
      <c r="AK67">
        <v>67.990881999999999</v>
      </c>
      <c r="AL67">
        <v>65.072000000000003</v>
      </c>
      <c r="AM67">
        <v>0</v>
      </c>
      <c r="AN67">
        <v>1.0179009999999999</v>
      </c>
      <c r="AO67">
        <v>9.9960000000000004</v>
      </c>
      <c r="AP67">
        <v>2.5619999999999998</v>
      </c>
      <c r="AQ67">
        <v>65.019948999999997</v>
      </c>
      <c r="AR67">
        <v>34.223999999999997</v>
      </c>
      <c r="AS67">
        <v>27.165099000000001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2535.0100290000005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381.36660000000001</v>
      </c>
      <c r="L68">
        <v>120</v>
      </c>
      <c r="M68">
        <v>97.055942999999999</v>
      </c>
      <c r="N68">
        <v>124.28</v>
      </c>
      <c r="O68">
        <v>130.47999999999999</v>
      </c>
      <c r="P68">
        <v>101.369035</v>
      </c>
      <c r="Q68">
        <v>19.6647</v>
      </c>
      <c r="R68">
        <v>37.8247</v>
      </c>
      <c r="S68">
        <v>24.282299999999999</v>
      </c>
      <c r="T68">
        <v>2</v>
      </c>
      <c r="U68">
        <v>345.9375</v>
      </c>
      <c r="V68">
        <v>14.0794</v>
      </c>
      <c r="W68">
        <v>32.170099999999998</v>
      </c>
      <c r="X68">
        <v>147.80160000000001</v>
      </c>
      <c r="Y68">
        <v>0</v>
      </c>
      <c r="Z68">
        <v>6.5208000000000004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31.125952999999999</v>
      </c>
      <c r="AG68">
        <v>49.112358999999998</v>
      </c>
      <c r="AH68">
        <v>179.96245400000001</v>
      </c>
      <c r="AI68">
        <v>4.2720919999999998</v>
      </c>
      <c r="AJ68">
        <v>0</v>
      </c>
      <c r="AK68">
        <v>67.990881999999999</v>
      </c>
      <c r="AL68">
        <v>65.072000000000003</v>
      </c>
      <c r="AM68">
        <v>0</v>
      </c>
      <c r="AN68">
        <v>1.0179009999999999</v>
      </c>
      <c r="AO68">
        <v>9.9960000000000004</v>
      </c>
      <c r="AP68">
        <v>5.1239999999999997</v>
      </c>
      <c r="AQ68">
        <v>65.019948999999997</v>
      </c>
      <c r="AR68">
        <v>34.223999999999997</v>
      </c>
      <c r="AS68">
        <v>27.165099000000001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2398.9379720000006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381.36660000000001</v>
      </c>
      <c r="L69">
        <v>120</v>
      </c>
      <c r="M69">
        <v>97.055942999999999</v>
      </c>
      <c r="N69">
        <v>124.28</v>
      </c>
      <c r="O69">
        <v>130.47999999999999</v>
      </c>
      <c r="P69">
        <v>101.369035</v>
      </c>
      <c r="Q69">
        <v>19.6647</v>
      </c>
      <c r="R69">
        <v>37.8247</v>
      </c>
      <c r="S69">
        <v>24.282299999999999</v>
      </c>
      <c r="T69">
        <v>2</v>
      </c>
      <c r="U69">
        <v>345.9375</v>
      </c>
      <c r="V69">
        <v>14.0794</v>
      </c>
      <c r="W69">
        <v>32.170099999999998</v>
      </c>
      <c r="X69">
        <v>147.80160000000001</v>
      </c>
      <c r="Y69">
        <v>0</v>
      </c>
      <c r="Z69">
        <v>6.5208000000000004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31.125952999999999</v>
      </c>
      <c r="AG69">
        <v>49.112358999999998</v>
      </c>
      <c r="AH69">
        <v>179.96245400000001</v>
      </c>
      <c r="AI69">
        <v>16.783217</v>
      </c>
      <c r="AJ69">
        <v>0</v>
      </c>
      <c r="AK69">
        <v>67.990881999999999</v>
      </c>
      <c r="AL69">
        <v>65.072000000000003</v>
      </c>
      <c r="AM69">
        <v>0</v>
      </c>
      <c r="AN69">
        <v>1.0179009999999999</v>
      </c>
      <c r="AO69">
        <v>9.9960000000000004</v>
      </c>
      <c r="AP69">
        <v>11.529</v>
      </c>
      <c r="AQ69">
        <v>65.019948999999997</v>
      </c>
      <c r="AR69">
        <v>34.223999999999997</v>
      </c>
      <c r="AS69">
        <v>27.165099000000001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2417.8540970000008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381.36660000000001</v>
      </c>
      <c r="L70">
        <v>120</v>
      </c>
      <c r="M70">
        <v>97.055942999999999</v>
      </c>
      <c r="N70">
        <v>124.28</v>
      </c>
      <c r="O70">
        <v>130.47999999999999</v>
      </c>
      <c r="P70">
        <v>101.369035</v>
      </c>
      <c r="Q70">
        <v>19.6647</v>
      </c>
      <c r="R70">
        <v>37.8247</v>
      </c>
      <c r="S70">
        <v>24.282299999999999</v>
      </c>
      <c r="T70">
        <v>2</v>
      </c>
      <c r="U70">
        <v>345.9375</v>
      </c>
      <c r="V70">
        <v>14.0794</v>
      </c>
      <c r="W70">
        <v>32.170099999999998</v>
      </c>
      <c r="X70">
        <v>147.80160000000001</v>
      </c>
      <c r="Y70">
        <v>0</v>
      </c>
      <c r="Z70">
        <v>6.5208000000000004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31.125952999999999</v>
      </c>
      <c r="AG70">
        <v>49.112358999999998</v>
      </c>
      <c r="AH70">
        <v>179.96245400000001</v>
      </c>
      <c r="AI70">
        <v>16.783217</v>
      </c>
      <c r="AJ70">
        <v>0</v>
      </c>
      <c r="AK70">
        <v>67.990881999999999</v>
      </c>
      <c r="AL70">
        <v>65.072000000000003</v>
      </c>
      <c r="AM70">
        <v>0</v>
      </c>
      <c r="AN70">
        <v>1.0179009999999999</v>
      </c>
      <c r="AO70">
        <v>9.9960000000000004</v>
      </c>
      <c r="AP70">
        <v>11.529</v>
      </c>
      <c r="AQ70">
        <v>65.019948999999997</v>
      </c>
      <c r="AR70">
        <v>34.223999999999997</v>
      </c>
      <c r="AS70">
        <v>27.165099000000001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2417.8540970000008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384.25920000000002</v>
      </c>
      <c r="L71">
        <v>120.98139999999999</v>
      </c>
      <c r="M71">
        <v>97.055942999999999</v>
      </c>
      <c r="N71">
        <v>124.28</v>
      </c>
      <c r="O71">
        <v>130.47999999999999</v>
      </c>
      <c r="P71">
        <v>101.369035</v>
      </c>
      <c r="Q71">
        <v>18.872199999999999</v>
      </c>
      <c r="R71">
        <v>38.484699999999997</v>
      </c>
      <c r="S71">
        <v>24.9346</v>
      </c>
      <c r="T71">
        <v>3.0385</v>
      </c>
      <c r="U71">
        <v>345.9375</v>
      </c>
      <c r="V71">
        <v>14.0794</v>
      </c>
      <c r="W71">
        <v>32.170099999999998</v>
      </c>
      <c r="X71">
        <v>147.80160000000001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31.125952999999999</v>
      </c>
      <c r="AG71">
        <v>49.112358999999998</v>
      </c>
      <c r="AH71">
        <v>179.96245400000001</v>
      </c>
      <c r="AI71">
        <v>16.783217</v>
      </c>
      <c r="AJ71">
        <v>0</v>
      </c>
      <c r="AK71">
        <v>67.990881999999999</v>
      </c>
      <c r="AL71">
        <v>65.072000000000003</v>
      </c>
      <c r="AM71">
        <v>0</v>
      </c>
      <c r="AN71">
        <v>1.0179009999999999</v>
      </c>
      <c r="AO71">
        <v>9.9960000000000004</v>
      </c>
      <c r="AP71">
        <v>11.529</v>
      </c>
      <c r="AQ71">
        <v>65.019948999999997</v>
      </c>
      <c r="AR71">
        <v>34.223999999999997</v>
      </c>
      <c r="AS71">
        <v>27.165099000000001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2416.765597000001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384.25920000000002</v>
      </c>
      <c r="L72">
        <v>120.98139999999999</v>
      </c>
      <c r="M72">
        <v>97.055942999999999</v>
      </c>
      <c r="N72">
        <v>124.28</v>
      </c>
      <c r="O72">
        <v>130.47999999999999</v>
      </c>
      <c r="P72">
        <v>101.369035</v>
      </c>
      <c r="Q72">
        <v>18.872199999999999</v>
      </c>
      <c r="R72">
        <v>38.484699999999997</v>
      </c>
      <c r="S72">
        <v>24.9346</v>
      </c>
      <c r="T72">
        <v>3.0385</v>
      </c>
      <c r="U72">
        <v>345.9375</v>
      </c>
      <c r="V72">
        <v>14.0794</v>
      </c>
      <c r="W72">
        <v>32.170099999999998</v>
      </c>
      <c r="X72">
        <v>147.80160000000001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31.125952999999999</v>
      </c>
      <c r="AG72">
        <v>49.112358999999998</v>
      </c>
      <c r="AH72">
        <v>179.96245400000001</v>
      </c>
      <c r="AI72">
        <v>16.783217</v>
      </c>
      <c r="AJ72">
        <v>0</v>
      </c>
      <c r="AK72">
        <v>67.990881999999999</v>
      </c>
      <c r="AL72">
        <v>65.072000000000003</v>
      </c>
      <c r="AM72">
        <v>0</v>
      </c>
      <c r="AN72">
        <v>1.0179009999999999</v>
      </c>
      <c r="AO72">
        <v>9.9960000000000004</v>
      </c>
      <c r="AP72">
        <v>11.529</v>
      </c>
      <c r="AQ72">
        <v>65.019948999999997</v>
      </c>
      <c r="AR72">
        <v>34.223999999999997</v>
      </c>
      <c r="AS72">
        <v>27.165099000000001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2416.765597000001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384.25920000000002</v>
      </c>
      <c r="L73">
        <v>120.98139999999999</v>
      </c>
      <c r="M73">
        <v>97.055942999999999</v>
      </c>
      <c r="N73">
        <v>124.28</v>
      </c>
      <c r="O73">
        <v>130.47999999999999</v>
      </c>
      <c r="P73">
        <v>101.369035</v>
      </c>
      <c r="Q73">
        <v>18.872199999999999</v>
      </c>
      <c r="R73">
        <v>38.484699999999997</v>
      </c>
      <c r="S73">
        <v>24.9346</v>
      </c>
      <c r="T73">
        <v>3.0385</v>
      </c>
      <c r="U73">
        <v>345.9375</v>
      </c>
      <c r="V73">
        <v>14.0794</v>
      </c>
      <c r="W73">
        <v>32.170099999999998</v>
      </c>
      <c r="X73">
        <v>147.80160000000001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31.125952999999999</v>
      </c>
      <c r="AG73">
        <v>49.112358999999998</v>
      </c>
      <c r="AH73">
        <v>179.96245400000001</v>
      </c>
      <c r="AI73">
        <v>16.783217</v>
      </c>
      <c r="AJ73">
        <v>0</v>
      </c>
      <c r="AK73">
        <v>67.990881999999999</v>
      </c>
      <c r="AL73">
        <v>65.072000000000003</v>
      </c>
      <c r="AM73">
        <v>0</v>
      </c>
      <c r="AN73">
        <v>1.0179009999999999</v>
      </c>
      <c r="AO73">
        <v>9.9960000000000004</v>
      </c>
      <c r="AP73">
        <v>11.529</v>
      </c>
      <c r="AQ73">
        <v>65.019948999999997</v>
      </c>
      <c r="AR73">
        <v>34.223999999999997</v>
      </c>
      <c r="AS73">
        <v>27.165099000000001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2416.765597000001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384.25920000000002</v>
      </c>
      <c r="L74">
        <v>120.98139999999999</v>
      </c>
      <c r="M74">
        <v>97.055942999999999</v>
      </c>
      <c r="N74">
        <v>124.28</v>
      </c>
      <c r="O74">
        <v>130.47999999999999</v>
      </c>
      <c r="P74">
        <v>101.369035</v>
      </c>
      <c r="Q74">
        <v>18.872199999999999</v>
      </c>
      <c r="R74">
        <v>38.484699999999997</v>
      </c>
      <c r="S74">
        <v>24.9346</v>
      </c>
      <c r="T74">
        <v>3.0385</v>
      </c>
      <c r="U74">
        <v>345.9375</v>
      </c>
      <c r="V74">
        <v>14.0794</v>
      </c>
      <c r="W74">
        <v>32.170099999999998</v>
      </c>
      <c r="X74">
        <v>147.80160000000001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31.125952999999999</v>
      </c>
      <c r="AG74">
        <v>49.112358999999998</v>
      </c>
      <c r="AH74">
        <v>179.96245400000001</v>
      </c>
      <c r="AI74">
        <v>18.308964</v>
      </c>
      <c r="AJ74">
        <v>0</v>
      </c>
      <c r="AK74">
        <v>67.990881999999999</v>
      </c>
      <c r="AL74">
        <v>65.072000000000003</v>
      </c>
      <c r="AM74">
        <v>0</v>
      </c>
      <c r="AN74">
        <v>1.0179009999999999</v>
      </c>
      <c r="AO74">
        <v>9.9960000000000004</v>
      </c>
      <c r="AP74">
        <v>11.529</v>
      </c>
      <c r="AQ74">
        <v>65.019948999999997</v>
      </c>
      <c r="AR74">
        <v>34.223999999999997</v>
      </c>
      <c r="AS74">
        <v>27.165099000000001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2418.2913440000007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398.04259999999999</v>
      </c>
      <c r="L75">
        <v>120.98139999999999</v>
      </c>
      <c r="M75">
        <v>97.055942999999999</v>
      </c>
      <c r="N75">
        <v>124.28</v>
      </c>
      <c r="O75">
        <v>130.47999999999999</v>
      </c>
      <c r="P75">
        <v>101.369035</v>
      </c>
      <c r="Q75">
        <v>18.872199999999999</v>
      </c>
      <c r="R75">
        <v>38.484699999999997</v>
      </c>
      <c r="S75">
        <v>24.9346</v>
      </c>
      <c r="T75">
        <v>3.0385</v>
      </c>
      <c r="U75">
        <v>345.9375</v>
      </c>
      <c r="V75">
        <v>14.0794</v>
      </c>
      <c r="W75">
        <v>32.170099999999998</v>
      </c>
      <c r="X75">
        <v>147.80160000000001</v>
      </c>
      <c r="Y75">
        <v>0</v>
      </c>
      <c r="Z75">
        <v>6.5208000000000004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41.501271000000003</v>
      </c>
      <c r="AG75">
        <v>49.112358999999998</v>
      </c>
      <c r="AH75">
        <v>179.96245400000001</v>
      </c>
      <c r="AI75">
        <v>22.886205</v>
      </c>
      <c r="AJ75">
        <v>0</v>
      </c>
      <c r="AK75">
        <v>67.990881999999999</v>
      </c>
      <c r="AL75">
        <v>66.233999999999995</v>
      </c>
      <c r="AM75">
        <v>0</v>
      </c>
      <c r="AN75">
        <v>1.0179009999999999</v>
      </c>
      <c r="AO75">
        <v>9.1140000000000008</v>
      </c>
      <c r="AP75">
        <v>11.529</v>
      </c>
      <c r="AQ75">
        <v>65.019948999999997</v>
      </c>
      <c r="AR75">
        <v>34.223999999999997</v>
      </c>
      <c r="AS75">
        <v>27.165099000000001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2453.8281030000003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448.04259999999999</v>
      </c>
      <c r="L76">
        <v>120.98139999999999</v>
      </c>
      <c r="M76">
        <v>97.055942999999999</v>
      </c>
      <c r="N76">
        <v>124.28</v>
      </c>
      <c r="O76">
        <v>130.47999999999999</v>
      </c>
      <c r="P76">
        <v>101.369035</v>
      </c>
      <c r="Q76">
        <v>18.872199999999999</v>
      </c>
      <c r="R76">
        <v>38.484699999999997</v>
      </c>
      <c r="S76">
        <v>24.9346</v>
      </c>
      <c r="T76">
        <v>3.0385</v>
      </c>
      <c r="U76">
        <v>345.9375</v>
      </c>
      <c r="V76">
        <v>14.0794</v>
      </c>
      <c r="W76">
        <v>32.170099999999998</v>
      </c>
      <c r="X76">
        <v>147.80160000000001</v>
      </c>
      <c r="Y76">
        <v>0</v>
      </c>
      <c r="Z76">
        <v>6.5208000000000004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41.501271000000003</v>
      </c>
      <c r="AG76">
        <v>49.112358999999998</v>
      </c>
      <c r="AH76">
        <v>179.96245400000001</v>
      </c>
      <c r="AI76">
        <v>78.386778000000007</v>
      </c>
      <c r="AJ76">
        <v>0</v>
      </c>
      <c r="AK76">
        <v>67.990881999999999</v>
      </c>
      <c r="AL76">
        <v>66.233999999999995</v>
      </c>
      <c r="AM76">
        <v>0</v>
      </c>
      <c r="AN76">
        <v>1.0179009999999999</v>
      </c>
      <c r="AO76">
        <v>8.82</v>
      </c>
      <c r="AP76">
        <v>11.529</v>
      </c>
      <c r="AQ76">
        <v>65.019948999999997</v>
      </c>
      <c r="AR76">
        <v>34.223999999999997</v>
      </c>
      <c r="AS76">
        <v>27.165099000000001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2559.0346760000007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498.04259999999999</v>
      </c>
      <c r="L77">
        <v>220.98140000000001</v>
      </c>
      <c r="M77">
        <v>97.055942999999999</v>
      </c>
      <c r="N77">
        <v>124.28</v>
      </c>
      <c r="O77">
        <v>130.47999999999999</v>
      </c>
      <c r="P77">
        <v>104.187619</v>
      </c>
      <c r="Q77">
        <v>18.872199999999999</v>
      </c>
      <c r="R77">
        <v>38.484699999999997</v>
      </c>
      <c r="S77">
        <v>24.9346</v>
      </c>
      <c r="T77">
        <v>3.0385</v>
      </c>
      <c r="U77">
        <v>345.9375</v>
      </c>
      <c r="V77">
        <v>14.0794</v>
      </c>
      <c r="W77">
        <v>32.170099999999998</v>
      </c>
      <c r="X77">
        <v>147.80160000000001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41.501271000000003</v>
      </c>
      <c r="AG77">
        <v>49.112358999999998</v>
      </c>
      <c r="AH77">
        <v>179.96245400000001</v>
      </c>
      <c r="AI77">
        <v>78.386778000000007</v>
      </c>
      <c r="AJ77">
        <v>0</v>
      </c>
      <c r="AK77">
        <v>67.990881999999999</v>
      </c>
      <c r="AL77">
        <v>66.233999999999995</v>
      </c>
      <c r="AM77">
        <v>0</v>
      </c>
      <c r="AN77">
        <v>1.0179009999999999</v>
      </c>
      <c r="AO77">
        <v>8.5259999999999998</v>
      </c>
      <c r="AP77">
        <v>11.529</v>
      </c>
      <c r="AQ77">
        <v>65.019948999999997</v>
      </c>
      <c r="AR77">
        <v>47.472000000000001</v>
      </c>
      <c r="AS77">
        <v>27.165099000000001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2724.8072600000005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502.25920000000002</v>
      </c>
      <c r="L78">
        <v>320.98140000000001</v>
      </c>
      <c r="M78">
        <v>97.055942999999999</v>
      </c>
      <c r="N78">
        <v>124.28</v>
      </c>
      <c r="O78">
        <v>130.47999999999999</v>
      </c>
      <c r="P78">
        <v>104.187619</v>
      </c>
      <c r="Q78">
        <v>18.872199999999999</v>
      </c>
      <c r="R78">
        <v>38.484699999999997</v>
      </c>
      <c r="S78">
        <v>24.9346</v>
      </c>
      <c r="T78">
        <v>3.0385</v>
      </c>
      <c r="U78">
        <v>345.9375</v>
      </c>
      <c r="V78">
        <v>14.0794</v>
      </c>
      <c r="W78">
        <v>32.170099999999998</v>
      </c>
      <c r="X78">
        <v>147.80160000000001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45.651398999999998</v>
      </c>
      <c r="AG78">
        <v>49.112358999999998</v>
      </c>
      <c r="AH78">
        <v>182.023943</v>
      </c>
      <c r="AI78">
        <v>78.386778000000007</v>
      </c>
      <c r="AJ78">
        <v>0</v>
      </c>
      <c r="AK78">
        <v>67.990881999999999</v>
      </c>
      <c r="AL78">
        <v>66.233999999999995</v>
      </c>
      <c r="AM78">
        <v>9.5144819999999992</v>
      </c>
      <c r="AN78">
        <v>1.0179009999999999</v>
      </c>
      <c r="AO78">
        <v>8.2319999999999993</v>
      </c>
      <c r="AP78">
        <v>12.9381</v>
      </c>
      <c r="AQ78">
        <v>65.019948999999997</v>
      </c>
      <c r="AR78">
        <v>47.472000000000001</v>
      </c>
      <c r="AS78">
        <v>27.165099000000001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2860.9052600000005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560.603251</v>
      </c>
      <c r="L79">
        <v>408.32119999999998</v>
      </c>
      <c r="M79">
        <v>97.055942999999999</v>
      </c>
      <c r="N79">
        <v>124.28</v>
      </c>
      <c r="O79">
        <v>130.47999999999999</v>
      </c>
      <c r="P79">
        <v>104.187619</v>
      </c>
      <c r="Q79">
        <v>21.007735</v>
      </c>
      <c r="R79">
        <v>43.671700000000001</v>
      </c>
      <c r="S79">
        <v>27.63898</v>
      </c>
      <c r="T79">
        <v>3.0385</v>
      </c>
      <c r="U79">
        <v>345.9375</v>
      </c>
      <c r="V79">
        <v>14.0794</v>
      </c>
      <c r="W79">
        <v>32.170099999999998</v>
      </c>
      <c r="X79">
        <v>147.80160000000001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45.651398999999998</v>
      </c>
      <c r="AG79">
        <v>49.112358999999998</v>
      </c>
      <c r="AH79">
        <v>182.023943</v>
      </c>
      <c r="AI79">
        <v>78.386778000000007</v>
      </c>
      <c r="AJ79">
        <v>0</v>
      </c>
      <c r="AK79">
        <v>67.990881999999999</v>
      </c>
      <c r="AL79">
        <v>66.233999999999995</v>
      </c>
      <c r="AM79">
        <v>18.838674000000001</v>
      </c>
      <c r="AN79">
        <v>1.0179009999999999</v>
      </c>
      <c r="AO79">
        <v>8.2319999999999993</v>
      </c>
      <c r="AP79">
        <v>12.9381</v>
      </c>
      <c r="AQ79">
        <v>65.019948999999997</v>
      </c>
      <c r="AR79">
        <v>37.536000000000001</v>
      </c>
      <c r="AS79">
        <v>27.165099000000001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3016.004218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626.34760000000006</v>
      </c>
      <c r="L80">
        <v>408.32119999999998</v>
      </c>
      <c r="M80">
        <v>97.055942999999999</v>
      </c>
      <c r="N80">
        <v>124.28</v>
      </c>
      <c r="O80">
        <v>130.47999999999999</v>
      </c>
      <c r="P80">
        <v>107.006203</v>
      </c>
      <c r="Q80">
        <v>21.019770000000001</v>
      </c>
      <c r="R80">
        <v>43.671700000000001</v>
      </c>
      <c r="S80">
        <v>27.63898</v>
      </c>
      <c r="T80">
        <v>3.0385</v>
      </c>
      <c r="U80">
        <v>345.9375</v>
      </c>
      <c r="V80">
        <v>14.0794</v>
      </c>
      <c r="W80">
        <v>32.170099999999998</v>
      </c>
      <c r="X80">
        <v>147.80160000000001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45.651398999999998</v>
      </c>
      <c r="AG80">
        <v>49.112358999999998</v>
      </c>
      <c r="AH80">
        <v>182.023943</v>
      </c>
      <c r="AI80">
        <v>78.386778000000007</v>
      </c>
      <c r="AJ80">
        <v>0</v>
      </c>
      <c r="AK80">
        <v>67.990881999999999</v>
      </c>
      <c r="AL80">
        <v>66.233999999999995</v>
      </c>
      <c r="AM80">
        <v>18.838674000000001</v>
      </c>
      <c r="AN80">
        <v>1.0179009999999999</v>
      </c>
      <c r="AO80">
        <v>8.2319999999999993</v>
      </c>
      <c r="AP80">
        <v>12.9381</v>
      </c>
      <c r="AQ80">
        <v>65.019948999999997</v>
      </c>
      <c r="AR80">
        <v>37.536000000000001</v>
      </c>
      <c r="AS80">
        <v>27.165099000000001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3084.5791860000004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688.30145100000004</v>
      </c>
      <c r="L81">
        <v>408.32119999999998</v>
      </c>
      <c r="M81">
        <v>97.055942999999999</v>
      </c>
      <c r="N81">
        <v>124.28</v>
      </c>
      <c r="O81">
        <v>130.47999999999999</v>
      </c>
      <c r="P81">
        <v>107.006203</v>
      </c>
      <c r="Q81">
        <v>21.019770000000001</v>
      </c>
      <c r="R81">
        <v>43.671700000000001</v>
      </c>
      <c r="S81">
        <v>27.63898</v>
      </c>
      <c r="T81">
        <v>3.0385</v>
      </c>
      <c r="U81">
        <v>345.9375</v>
      </c>
      <c r="V81">
        <v>14.0794</v>
      </c>
      <c r="W81">
        <v>32.170099999999998</v>
      </c>
      <c r="X81">
        <v>147.80160000000001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45.651398999999998</v>
      </c>
      <c r="AG81">
        <v>49.112358999999998</v>
      </c>
      <c r="AH81">
        <v>182.023943</v>
      </c>
      <c r="AI81">
        <v>78.386778000000007</v>
      </c>
      <c r="AJ81">
        <v>0</v>
      </c>
      <c r="AK81">
        <v>67.990881999999999</v>
      </c>
      <c r="AL81">
        <v>66.233999999999995</v>
      </c>
      <c r="AM81">
        <v>18.838674000000001</v>
      </c>
      <c r="AN81">
        <v>1.0179009999999999</v>
      </c>
      <c r="AO81">
        <v>8.3789999999999996</v>
      </c>
      <c r="AP81">
        <v>12.9381</v>
      </c>
      <c r="AQ81">
        <v>65.019948999999997</v>
      </c>
      <c r="AR81">
        <v>37.536000000000001</v>
      </c>
      <c r="AS81">
        <v>27.165099000000001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3146.6800370000005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688.31594800000005</v>
      </c>
      <c r="L82">
        <v>419.8399</v>
      </c>
      <c r="M82">
        <v>97.055942999999999</v>
      </c>
      <c r="N82">
        <v>124.28</v>
      </c>
      <c r="O82">
        <v>130.47999999999999</v>
      </c>
      <c r="P82">
        <v>107.006203</v>
      </c>
      <c r="Q82">
        <v>21.019770000000001</v>
      </c>
      <c r="R82">
        <v>43.671700000000001</v>
      </c>
      <c r="S82">
        <v>27.63898</v>
      </c>
      <c r="T82">
        <v>3.0385</v>
      </c>
      <c r="U82">
        <v>345.9375</v>
      </c>
      <c r="V82">
        <v>14.0794</v>
      </c>
      <c r="W82">
        <v>32.170099999999998</v>
      </c>
      <c r="X82">
        <v>147.80160000000001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45.651398999999998</v>
      </c>
      <c r="AG82">
        <v>49.112358999999998</v>
      </c>
      <c r="AH82">
        <v>182.023943</v>
      </c>
      <c r="AI82">
        <v>9.1544819999999998</v>
      </c>
      <c r="AJ82">
        <v>0</v>
      </c>
      <c r="AK82">
        <v>67.990881999999999</v>
      </c>
      <c r="AL82">
        <v>66.233999999999995</v>
      </c>
      <c r="AM82">
        <v>18.838674000000001</v>
      </c>
      <c r="AN82">
        <v>1.0179009999999999</v>
      </c>
      <c r="AO82">
        <v>8.3789999999999996</v>
      </c>
      <c r="AP82">
        <v>12.9381</v>
      </c>
      <c r="AQ82">
        <v>65.019948999999997</v>
      </c>
      <c r="AR82">
        <v>37.536000000000001</v>
      </c>
      <c r="AS82">
        <v>27.165099000000001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3088.9809380000002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688.31594800000005</v>
      </c>
      <c r="L83">
        <v>419.8399</v>
      </c>
      <c r="M83">
        <v>97.055942999999999</v>
      </c>
      <c r="N83">
        <v>124.28</v>
      </c>
      <c r="O83">
        <v>130.47999999999999</v>
      </c>
      <c r="P83">
        <v>107.006203</v>
      </c>
      <c r="Q83">
        <v>21.019770000000001</v>
      </c>
      <c r="R83">
        <v>43.671700000000001</v>
      </c>
      <c r="S83">
        <v>27.63898</v>
      </c>
      <c r="T83">
        <v>3.0945860000000001</v>
      </c>
      <c r="U83">
        <v>345.9375</v>
      </c>
      <c r="V83">
        <v>14.3</v>
      </c>
      <c r="W83">
        <v>32.170099999999998</v>
      </c>
      <c r="X83">
        <v>147.80160000000001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45.651398999999998</v>
      </c>
      <c r="AG83">
        <v>49.112358999999998</v>
      </c>
      <c r="AH83">
        <v>182.023943</v>
      </c>
      <c r="AI83">
        <v>18.308964</v>
      </c>
      <c r="AJ83">
        <v>0</v>
      </c>
      <c r="AK83">
        <v>67.990881999999999</v>
      </c>
      <c r="AL83">
        <v>66.233999999999995</v>
      </c>
      <c r="AM83">
        <v>18.838674000000001</v>
      </c>
      <c r="AN83">
        <v>1.0179009999999999</v>
      </c>
      <c r="AO83">
        <v>8.673</v>
      </c>
      <c r="AP83">
        <v>12.9381</v>
      </c>
      <c r="AQ83">
        <v>65.019948999999997</v>
      </c>
      <c r="AR83">
        <v>37.536000000000001</v>
      </c>
      <c r="AS83">
        <v>27.165099000000001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5.3566000000000003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3098.5286209999995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688.31594800000005</v>
      </c>
      <c r="L84">
        <v>419.8399</v>
      </c>
      <c r="M84">
        <v>97.055942999999999</v>
      </c>
      <c r="N84">
        <v>124.28</v>
      </c>
      <c r="O84">
        <v>130.47999999999999</v>
      </c>
      <c r="P84">
        <v>107.006203</v>
      </c>
      <c r="Q84">
        <v>21.019770000000001</v>
      </c>
      <c r="R84">
        <v>43.671700000000001</v>
      </c>
      <c r="S84">
        <v>27.63898</v>
      </c>
      <c r="T84">
        <v>3.0945860000000001</v>
      </c>
      <c r="U84">
        <v>345.9375</v>
      </c>
      <c r="V84">
        <v>14.3</v>
      </c>
      <c r="W84">
        <v>32.170099999999998</v>
      </c>
      <c r="X84">
        <v>147.80160000000001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45.651398999999998</v>
      </c>
      <c r="AG84">
        <v>49.112358999999998</v>
      </c>
      <c r="AH84">
        <v>182.023943</v>
      </c>
      <c r="AI84">
        <v>18.308964</v>
      </c>
      <c r="AJ84">
        <v>0</v>
      </c>
      <c r="AK84">
        <v>67.990881999999999</v>
      </c>
      <c r="AL84">
        <v>66.233999999999995</v>
      </c>
      <c r="AM84">
        <v>18.838674000000001</v>
      </c>
      <c r="AN84">
        <v>1.0179009999999999</v>
      </c>
      <c r="AO84">
        <v>8.82</v>
      </c>
      <c r="AP84">
        <v>12.9381</v>
      </c>
      <c r="AQ84">
        <v>65.019948999999997</v>
      </c>
      <c r="AR84">
        <v>37.536000000000001</v>
      </c>
      <c r="AS84">
        <v>27.165099000000001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5.3566000000000003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3098.6756209999999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688.31594800000005</v>
      </c>
      <c r="L85">
        <v>419.8399</v>
      </c>
      <c r="M85">
        <v>97.055942999999999</v>
      </c>
      <c r="N85">
        <v>124.28</v>
      </c>
      <c r="O85">
        <v>130.47999999999999</v>
      </c>
      <c r="P85">
        <v>107.006203</v>
      </c>
      <c r="Q85">
        <v>21.019770000000001</v>
      </c>
      <c r="R85">
        <v>43.671700000000001</v>
      </c>
      <c r="S85">
        <v>27.63898</v>
      </c>
      <c r="T85">
        <v>3.0945860000000001</v>
      </c>
      <c r="U85">
        <v>345.9375</v>
      </c>
      <c r="V85">
        <v>14.3</v>
      </c>
      <c r="W85">
        <v>32.170099999999998</v>
      </c>
      <c r="X85">
        <v>147.80160000000001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45.651398999999998</v>
      </c>
      <c r="AG85">
        <v>49.112358999999998</v>
      </c>
      <c r="AH85">
        <v>182.023943</v>
      </c>
      <c r="AI85">
        <v>18.308964</v>
      </c>
      <c r="AJ85">
        <v>0</v>
      </c>
      <c r="AK85">
        <v>67.990881999999999</v>
      </c>
      <c r="AL85">
        <v>66.233999999999995</v>
      </c>
      <c r="AM85">
        <v>18.838674000000001</v>
      </c>
      <c r="AN85">
        <v>1.0179009999999999</v>
      </c>
      <c r="AO85">
        <v>8.82</v>
      </c>
      <c r="AP85">
        <v>11.529</v>
      </c>
      <c r="AQ85">
        <v>65.019948999999997</v>
      </c>
      <c r="AR85">
        <v>37.536000000000001</v>
      </c>
      <c r="AS85">
        <v>27.165099000000001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5.3566000000000003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3097.266521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688.31594800000005</v>
      </c>
      <c r="L86">
        <v>419.8399</v>
      </c>
      <c r="M86">
        <v>97.055942999999999</v>
      </c>
      <c r="N86">
        <v>124.28</v>
      </c>
      <c r="O86">
        <v>130.47999999999999</v>
      </c>
      <c r="P86">
        <v>107.006203</v>
      </c>
      <c r="Q86">
        <v>21.019770000000001</v>
      </c>
      <c r="R86">
        <v>43.671700000000001</v>
      </c>
      <c r="S86">
        <v>27.63898</v>
      </c>
      <c r="T86">
        <v>3.0945860000000001</v>
      </c>
      <c r="U86">
        <v>345.9375</v>
      </c>
      <c r="V86">
        <v>14.3</v>
      </c>
      <c r="W86">
        <v>32.170099999999998</v>
      </c>
      <c r="X86">
        <v>147.80160000000001</v>
      </c>
      <c r="Y86">
        <v>0</v>
      </c>
      <c r="Z86">
        <v>1.1000000000000001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49.112358999999998</v>
      </c>
      <c r="AH86">
        <v>179.96245400000001</v>
      </c>
      <c r="AI86">
        <v>18.308964</v>
      </c>
      <c r="AJ86">
        <v>0</v>
      </c>
      <c r="AK86">
        <v>67.990881999999999</v>
      </c>
      <c r="AL86">
        <v>66.233999999999995</v>
      </c>
      <c r="AM86">
        <v>9.5144819999999992</v>
      </c>
      <c r="AN86">
        <v>1.0179009999999999</v>
      </c>
      <c r="AO86">
        <v>8.82</v>
      </c>
      <c r="AP86">
        <v>11.529</v>
      </c>
      <c r="AQ86">
        <v>65.019948999999997</v>
      </c>
      <c r="AR86">
        <v>37.536000000000001</v>
      </c>
      <c r="AS86">
        <v>27.165099000000001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5.3566000000000003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3058.964086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688.31594800000005</v>
      </c>
      <c r="L87">
        <v>419.8399</v>
      </c>
      <c r="M87">
        <v>97.055942999999999</v>
      </c>
      <c r="N87">
        <v>124.28</v>
      </c>
      <c r="O87">
        <v>130.47999999999999</v>
      </c>
      <c r="P87">
        <v>107.006203</v>
      </c>
      <c r="Q87">
        <v>21.019770000000001</v>
      </c>
      <c r="R87">
        <v>43.671700000000001</v>
      </c>
      <c r="S87">
        <v>27.63898</v>
      </c>
      <c r="T87">
        <v>3.0945860000000001</v>
      </c>
      <c r="U87">
        <v>345.9375</v>
      </c>
      <c r="V87">
        <v>14.3</v>
      </c>
      <c r="W87">
        <v>32.170099999999998</v>
      </c>
      <c r="X87">
        <v>147.80160000000001</v>
      </c>
      <c r="Y87">
        <v>0</v>
      </c>
      <c r="Z87">
        <v>1.1000000000000001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49.112358999999998</v>
      </c>
      <c r="AH87">
        <v>179.96245400000001</v>
      </c>
      <c r="AI87">
        <v>18.308964</v>
      </c>
      <c r="AJ87">
        <v>0</v>
      </c>
      <c r="AK87">
        <v>67.990881999999999</v>
      </c>
      <c r="AL87">
        <v>66.233999999999995</v>
      </c>
      <c r="AM87">
        <v>9.5144819999999992</v>
      </c>
      <c r="AN87">
        <v>1.0179009999999999</v>
      </c>
      <c r="AO87">
        <v>8.82</v>
      </c>
      <c r="AP87">
        <v>11.529</v>
      </c>
      <c r="AQ87">
        <v>65.019948999999997</v>
      </c>
      <c r="AR87">
        <v>30.911999999999999</v>
      </c>
      <c r="AS87">
        <v>27.165099000000001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5.3566000000000003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3052.3400859999997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688.31594800000005</v>
      </c>
      <c r="L88">
        <v>419.8399</v>
      </c>
      <c r="M88">
        <v>97.055942999999999</v>
      </c>
      <c r="N88">
        <v>124.28</v>
      </c>
      <c r="O88">
        <v>130.47999999999999</v>
      </c>
      <c r="P88">
        <v>107.006203</v>
      </c>
      <c r="Q88">
        <v>21.019770000000001</v>
      </c>
      <c r="R88">
        <v>43.671700000000001</v>
      </c>
      <c r="S88">
        <v>27.63898</v>
      </c>
      <c r="T88">
        <v>3.0945860000000001</v>
      </c>
      <c r="U88">
        <v>345.9375</v>
      </c>
      <c r="V88">
        <v>14.3</v>
      </c>
      <c r="W88">
        <v>32.170099999999998</v>
      </c>
      <c r="X88">
        <v>147.80160000000001</v>
      </c>
      <c r="Y88">
        <v>0</v>
      </c>
      <c r="Z88">
        <v>1.1000000000000001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49.112358999999998</v>
      </c>
      <c r="AH88">
        <v>179.96245400000001</v>
      </c>
      <c r="AI88">
        <v>18.308964</v>
      </c>
      <c r="AJ88">
        <v>0</v>
      </c>
      <c r="AK88">
        <v>67.990881999999999</v>
      </c>
      <c r="AL88">
        <v>66.233999999999995</v>
      </c>
      <c r="AM88">
        <v>9.5144819999999992</v>
      </c>
      <c r="AN88">
        <v>1.0179009999999999</v>
      </c>
      <c r="AO88">
        <v>8.82</v>
      </c>
      <c r="AP88">
        <v>11.529</v>
      </c>
      <c r="AQ88">
        <v>65.019948999999997</v>
      </c>
      <c r="AR88">
        <v>30.911999999999999</v>
      </c>
      <c r="AS88">
        <v>27.165099000000001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5.3566000000000003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3052.3400859999997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688.31594800000005</v>
      </c>
      <c r="L89">
        <v>419.8399</v>
      </c>
      <c r="M89">
        <v>97.055942999999999</v>
      </c>
      <c r="N89">
        <v>124.28</v>
      </c>
      <c r="O89">
        <v>130.47999999999999</v>
      </c>
      <c r="P89">
        <v>107.006203</v>
      </c>
      <c r="Q89">
        <v>21.019770000000001</v>
      </c>
      <c r="R89">
        <v>43.671700000000001</v>
      </c>
      <c r="S89">
        <v>27.63898</v>
      </c>
      <c r="T89">
        <v>3.0945860000000001</v>
      </c>
      <c r="U89">
        <v>345.9375</v>
      </c>
      <c r="V89">
        <v>14.3</v>
      </c>
      <c r="W89">
        <v>32.170099999999998</v>
      </c>
      <c r="X89">
        <v>147.80160000000001</v>
      </c>
      <c r="Y89">
        <v>0</v>
      </c>
      <c r="Z89">
        <v>2.2000000000000002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49.112358999999998</v>
      </c>
      <c r="AH89">
        <v>179.96245400000001</v>
      </c>
      <c r="AI89">
        <v>18.308964</v>
      </c>
      <c r="AJ89">
        <v>0</v>
      </c>
      <c r="AK89">
        <v>67.990881999999999</v>
      </c>
      <c r="AL89">
        <v>66.233999999999995</v>
      </c>
      <c r="AM89">
        <v>9.5144819999999992</v>
      </c>
      <c r="AN89">
        <v>1.0179009999999999</v>
      </c>
      <c r="AO89">
        <v>9.1140000000000008</v>
      </c>
      <c r="AP89">
        <v>11.529</v>
      </c>
      <c r="AQ89">
        <v>65.019948999999997</v>
      </c>
      <c r="AR89">
        <v>39.744</v>
      </c>
      <c r="AS89">
        <v>27.165099000000001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5.3566000000000003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3062.5660859999998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688.31594800000005</v>
      </c>
      <c r="L90">
        <v>419.8399</v>
      </c>
      <c r="M90">
        <v>97.055942999999999</v>
      </c>
      <c r="N90">
        <v>124.28</v>
      </c>
      <c r="O90">
        <v>130.47999999999999</v>
      </c>
      <c r="P90">
        <v>107.006203</v>
      </c>
      <c r="Q90">
        <v>21.019770000000001</v>
      </c>
      <c r="R90">
        <v>43.671700000000001</v>
      </c>
      <c r="S90">
        <v>27.63898</v>
      </c>
      <c r="T90">
        <v>3.0945860000000001</v>
      </c>
      <c r="U90">
        <v>345.9375</v>
      </c>
      <c r="V90">
        <v>14.3</v>
      </c>
      <c r="W90">
        <v>32.170099999999998</v>
      </c>
      <c r="X90">
        <v>147.80160000000001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45.651398999999998</v>
      </c>
      <c r="AG90">
        <v>49.112358999999998</v>
      </c>
      <c r="AH90">
        <v>182.023943</v>
      </c>
      <c r="AI90">
        <v>18.308964</v>
      </c>
      <c r="AJ90">
        <v>0</v>
      </c>
      <c r="AK90">
        <v>67.990881999999999</v>
      </c>
      <c r="AL90">
        <v>66.233999999999995</v>
      </c>
      <c r="AM90">
        <v>18.838674000000001</v>
      </c>
      <c r="AN90">
        <v>1.0179009999999999</v>
      </c>
      <c r="AO90">
        <v>9.1140000000000008</v>
      </c>
      <c r="AP90">
        <v>11.529</v>
      </c>
      <c r="AQ90">
        <v>65.019948999999997</v>
      </c>
      <c r="AR90">
        <v>39.744</v>
      </c>
      <c r="AS90">
        <v>27.165099000000001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5.3566000000000003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3099.768521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688.31594800000005</v>
      </c>
      <c r="L91">
        <v>419.8399</v>
      </c>
      <c r="M91">
        <v>97.055942999999999</v>
      </c>
      <c r="N91">
        <v>124.28</v>
      </c>
      <c r="O91">
        <v>130.47999999999999</v>
      </c>
      <c r="P91">
        <v>111.83806199999999</v>
      </c>
      <c r="Q91">
        <v>21.019770000000001</v>
      </c>
      <c r="R91">
        <v>43.671700000000001</v>
      </c>
      <c r="S91">
        <v>27.63898</v>
      </c>
      <c r="T91">
        <v>3.0945860000000001</v>
      </c>
      <c r="U91">
        <v>345.9375</v>
      </c>
      <c r="V91">
        <v>14.3</v>
      </c>
      <c r="W91">
        <v>32.170099999999998</v>
      </c>
      <c r="X91">
        <v>147.80160000000001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45.651398999999998</v>
      </c>
      <c r="AG91">
        <v>49.112358999999998</v>
      </c>
      <c r="AH91">
        <v>182.023943</v>
      </c>
      <c r="AI91">
        <v>18.308964</v>
      </c>
      <c r="AJ91">
        <v>0</v>
      </c>
      <c r="AK91">
        <v>67.990881999999999</v>
      </c>
      <c r="AL91">
        <v>66.233999999999995</v>
      </c>
      <c r="AM91">
        <v>18.838674000000001</v>
      </c>
      <c r="AN91">
        <v>1.0179009999999999</v>
      </c>
      <c r="AO91">
        <v>9.1140000000000008</v>
      </c>
      <c r="AP91">
        <v>11.529</v>
      </c>
      <c r="AQ91">
        <v>65.019948999999997</v>
      </c>
      <c r="AR91">
        <v>39.744</v>
      </c>
      <c r="AS91">
        <v>27.165099000000001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5.3566000000000003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3104.6003800000008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688.31594800000005</v>
      </c>
      <c r="L92">
        <v>419.8399</v>
      </c>
      <c r="M92">
        <v>97.055942999999999</v>
      </c>
      <c r="N92">
        <v>124.28</v>
      </c>
      <c r="O92">
        <v>130.47999999999999</v>
      </c>
      <c r="P92">
        <v>116.669921</v>
      </c>
      <c r="Q92">
        <v>21.019770000000001</v>
      </c>
      <c r="R92">
        <v>43.671700000000001</v>
      </c>
      <c r="S92">
        <v>27.63898</v>
      </c>
      <c r="T92">
        <v>3.0945860000000001</v>
      </c>
      <c r="U92">
        <v>345.9375</v>
      </c>
      <c r="V92">
        <v>14.3</v>
      </c>
      <c r="W92">
        <v>32.170099999999998</v>
      </c>
      <c r="X92">
        <v>147.80160000000001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45.651398999999998</v>
      </c>
      <c r="AG92">
        <v>49.112358999999998</v>
      </c>
      <c r="AH92">
        <v>182.023943</v>
      </c>
      <c r="AI92">
        <v>18.308964</v>
      </c>
      <c r="AJ92">
        <v>0</v>
      </c>
      <c r="AK92">
        <v>67.990881999999999</v>
      </c>
      <c r="AL92">
        <v>66.233999999999995</v>
      </c>
      <c r="AM92">
        <v>18.838674000000001</v>
      </c>
      <c r="AN92">
        <v>1.0179009999999999</v>
      </c>
      <c r="AO92">
        <v>9.1140000000000008</v>
      </c>
      <c r="AP92">
        <v>11.529</v>
      </c>
      <c r="AQ92">
        <v>65.019948999999997</v>
      </c>
      <c r="AR92">
        <v>39.744</v>
      </c>
      <c r="AS92">
        <v>27.165099000000001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5.3566000000000003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3109.4322390000007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688.31594800000005</v>
      </c>
      <c r="L93">
        <v>419.8399</v>
      </c>
      <c r="M93">
        <v>97.055942999999999</v>
      </c>
      <c r="N93">
        <v>124.28</v>
      </c>
      <c r="O93">
        <v>130.47999999999999</v>
      </c>
      <c r="P93">
        <v>121.50178</v>
      </c>
      <c r="Q93">
        <v>21.019770000000001</v>
      </c>
      <c r="R93">
        <v>43.671700000000001</v>
      </c>
      <c r="S93">
        <v>27.63898</v>
      </c>
      <c r="T93">
        <v>3.0945860000000001</v>
      </c>
      <c r="U93">
        <v>345.9375</v>
      </c>
      <c r="V93">
        <v>14.3</v>
      </c>
      <c r="W93">
        <v>32.170099999999998</v>
      </c>
      <c r="X93">
        <v>147.80160000000001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45.651398999999998</v>
      </c>
      <c r="AG93">
        <v>49.112358999999998</v>
      </c>
      <c r="AH93">
        <v>182.023943</v>
      </c>
      <c r="AI93">
        <v>18.308964</v>
      </c>
      <c r="AJ93">
        <v>0</v>
      </c>
      <c r="AK93">
        <v>67.990881999999999</v>
      </c>
      <c r="AL93">
        <v>66.233999999999995</v>
      </c>
      <c r="AM93">
        <v>18.838674000000001</v>
      </c>
      <c r="AN93">
        <v>1.0179009999999999</v>
      </c>
      <c r="AO93">
        <v>9.1140000000000008</v>
      </c>
      <c r="AP93">
        <v>11.529</v>
      </c>
      <c r="AQ93">
        <v>65.019948999999997</v>
      </c>
      <c r="AR93">
        <v>39.744</v>
      </c>
      <c r="AS93">
        <v>27.165099000000001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5.3566000000000003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3114.2640980000006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688.31594800000005</v>
      </c>
      <c r="L94">
        <v>419.8399</v>
      </c>
      <c r="M94">
        <v>97.055942999999999</v>
      </c>
      <c r="N94">
        <v>124.28</v>
      </c>
      <c r="O94">
        <v>130.47999999999999</v>
      </c>
      <c r="P94">
        <v>127.138948</v>
      </c>
      <c r="Q94">
        <v>21.019770000000001</v>
      </c>
      <c r="R94">
        <v>43.671700000000001</v>
      </c>
      <c r="S94">
        <v>27.63898</v>
      </c>
      <c r="T94">
        <v>3.0945860000000001</v>
      </c>
      <c r="U94">
        <v>345.9375</v>
      </c>
      <c r="V94">
        <v>14.3</v>
      </c>
      <c r="W94">
        <v>32.170099999999998</v>
      </c>
      <c r="X94">
        <v>147.80160000000001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49.112358999999998</v>
      </c>
      <c r="AH94">
        <v>179.96245400000001</v>
      </c>
      <c r="AI94">
        <v>18.308964</v>
      </c>
      <c r="AJ94">
        <v>0</v>
      </c>
      <c r="AK94">
        <v>67.990881999999999</v>
      </c>
      <c r="AL94">
        <v>66.233999999999995</v>
      </c>
      <c r="AM94">
        <v>9.5144819999999992</v>
      </c>
      <c r="AN94">
        <v>1.0179009999999999</v>
      </c>
      <c r="AO94">
        <v>9.1140000000000008</v>
      </c>
      <c r="AP94">
        <v>11.529</v>
      </c>
      <c r="AQ94">
        <v>65.019948999999997</v>
      </c>
      <c r="AR94">
        <v>39.744</v>
      </c>
      <c r="AS94">
        <v>27.165099000000001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5.3566000000000003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3087.0196310000006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688.31594800000005</v>
      </c>
      <c r="L95">
        <v>419.8399</v>
      </c>
      <c r="M95">
        <v>97.055942999999999</v>
      </c>
      <c r="N95">
        <v>124.28</v>
      </c>
      <c r="O95">
        <v>130.47999999999999</v>
      </c>
      <c r="P95">
        <v>127.138948</v>
      </c>
      <c r="Q95">
        <v>21.019770000000001</v>
      </c>
      <c r="R95">
        <v>43.671700000000001</v>
      </c>
      <c r="S95">
        <v>27.63898</v>
      </c>
      <c r="T95">
        <v>3.0945860000000001</v>
      </c>
      <c r="U95">
        <v>345.9375</v>
      </c>
      <c r="V95">
        <v>14.3</v>
      </c>
      <c r="W95">
        <v>32.170099999999998</v>
      </c>
      <c r="X95">
        <v>147.80160000000001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49.112358999999998</v>
      </c>
      <c r="AH95">
        <v>179.96245400000001</v>
      </c>
      <c r="AI95">
        <v>18.308964</v>
      </c>
      <c r="AJ95">
        <v>0</v>
      </c>
      <c r="AK95">
        <v>67.990881999999999</v>
      </c>
      <c r="AL95">
        <v>66.233999999999995</v>
      </c>
      <c r="AM95">
        <v>0</v>
      </c>
      <c r="AN95">
        <v>1.1478459999999999</v>
      </c>
      <c r="AO95">
        <v>9.1140000000000008</v>
      </c>
      <c r="AP95">
        <v>11.529</v>
      </c>
      <c r="AQ95">
        <v>65.019948999999997</v>
      </c>
      <c r="AR95">
        <v>35.328000000000003</v>
      </c>
      <c r="AS95">
        <v>27.165099000000001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5.3566000000000003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3073.219094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688.31594800000005</v>
      </c>
      <c r="L96">
        <v>419.8399</v>
      </c>
      <c r="M96">
        <v>97.055942999999999</v>
      </c>
      <c r="N96">
        <v>124.28</v>
      </c>
      <c r="O96">
        <v>130.47999999999999</v>
      </c>
      <c r="P96">
        <v>127.138948</v>
      </c>
      <c r="Q96">
        <v>21.019770000000001</v>
      </c>
      <c r="R96">
        <v>43.671700000000001</v>
      </c>
      <c r="S96">
        <v>27.63898</v>
      </c>
      <c r="T96">
        <v>3.0945860000000001</v>
      </c>
      <c r="U96">
        <v>345.9375</v>
      </c>
      <c r="V96">
        <v>14.3</v>
      </c>
      <c r="W96">
        <v>32.170099999999998</v>
      </c>
      <c r="X96">
        <v>147.80160000000001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49.112358999999998</v>
      </c>
      <c r="AH96">
        <v>179.96245400000001</v>
      </c>
      <c r="AI96">
        <v>18.308964</v>
      </c>
      <c r="AJ96">
        <v>0</v>
      </c>
      <c r="AK96">
        <v>67.990881999999999</v>
      </c>
      <c r="AL96">
        <v>66.233999999999995</v>
      </c>
      <c r="AM96">
        <v>0</v>
      </c>
      <c r="AN96">
        <v>1.1478459999999999</v>
      </c>
      <c r="AO96">
        <v>9.1140000000000008</v>
      </c>
      <c r="AP96">
        <v>11.529</v>
      </c>
      <c r="AQ96">
        <v>65.019948999999997</v>
      </c>
      <c r="AR96">
        <v>35.328000000000003</v>
      </c>
      <c r="AS96">
        <v>27.165099000000001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5.3566000000000003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3073.219094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688.31594800000005</v>
      </c>
      <c r="L97">
        <v>419.8399</v>
      </c>
      <c r="M97">
        <v>97.055942999999999</v>
      </c>
      <c r="N97">
        <v>124.28</v>
      </c>
      <c r="O97">
        <v>130.47999999999999</v>
      </c>
      <c r="P97">
        <v>127.138948</v>
      </c>
      <c r="Q97">
        <v>21.019770000000001</v>
      </c>
      <c r="R97">
        <v>43.671700000000001</v>
      </c>
      <c r="S97">
        <v>27.63898</v>
      </c>
      <c r="T97">
        <v>3.0945860000000001</v>
      </c>
      <c r="U97">
        <v>345.9375</v>
      </c>
      <c r="V97">
        <v>14.3</v>
      </c>
      <c r="W97">
        <v>32.170099999999998</v>
      </c>
      <c r="X97">
        <v>147.80160000000001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49.112358999999998</v>
      </c>
      <c r="AH97">
        <v>179.96245400000001</v>
      </c>
      <c r="AI97">
        <v>18.308964</v>
      </c>
      <c r="AJ97">
        <v>0</v>
      </c>
      <c r="AK97">
        <v>67.990881999999999</v>
      </c>
      <c r="AL97">
        <v>66.233999999999995</v>
      </c>
      <c r="AM97">
        <v>0</v>
      </c>
      <c r="AN97">
        <v>1.1478459999999999</v>
      </c>
      <c r="AO97">
        <v>9.702</v>
      </c>
      <c r="AP97">
        <v>11.529</v>
      </c>
      <c r="AQ97">
        <v>65.019948999999997</v>
      </c>
      <c r="AR97">
        <v>33.119999999999997</v>
      </c>
      <c r="AS97">
        <v>27.165099000000001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5.3566000000000003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3071.5990940000002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688.31594800000005</v>
      </c>
      <c r="L98">
        <v>419.8399</v>
      </c>
      <c r="M98">
        <v>97.055942999999999</v>
      </c>
      <c r="N98">
        <v>124.28</v>
      </c>
      <c r="O98">
        <v>130.47999999999999</v>
      </c>
      <c r="P98">
        <v>127.138948</v>
      </c>
      <c r="Q98">
        <v>21.019770000000001</v>
      </c>
      <c r="R98">
        <v>43.671700000000001</v>
      </c>
      <c r="S98">
        <v>27.63898</v>
      </c>
      <c r="T98">
        <v>3.0945860000000001</v>
      </c>
      <c r="U98">
        <v>345.9375</v>
      </c>
      <c r="V98">
        <v>14.3</v>
      </c>
      <c r="W98">
        <v>32.170099999999998</v>
      </c>
      <c r="X98">
        <v>147.80160000000001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49.112358999999998</v>
      </c>
      <c r="AH98">
        <v>179.96245400000001</v>
      </c>
      <c r="AI98">
        <v>18.308964</v>
      </c>
      <c r="AJ98">
        <v>0</v>
      </c>
      <c r="AK98">
        <v>67.990881999999999</v>
      </c>
      <c r="AL98">
        <v>66.233999999999995</v>
      </c>
      <c r="AM98">
        <v>0</v>
      </c>
      <c r="AN98">
        <v>1.1478459999999999</v>
      </c>
      <c r="AO98">
        <v>9.702</v>
      </c>
      <c r="AP98">
        <v>11.529</v>
      </c>
      <c r="AQ98">
        <v>65.019948999999997</v>
      </c>
      <c r="AR98">
        <v>33.119999999999997</v>
      </c>
      <c r="AS98">
        <v>27.165099000000001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5.3566000000000003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3071.5990940000002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11.308356401500017</v>
      </c>
      <c r="L99">
        <f t="shared" si="2"/>
        <v>5.909081324749998</v>
      </c>
      <c r="M99">
        <f t="shared" si="2"/>
        <v>2.1558004847500016</v>
      </c>
      <c r="N99">
        <f t="shared" si="2"/>
        <v>2.8465469500000022</v>
      </c>
      <c r="O99">
        <f t="shared" si="2"/>
        <v>2.9435214499999942</v>
      </c>
      <c r="P99">
        <f t="shared" si="2"/>
        <v>2.6848039520000011</v>
      </c>
      <c r="Q99">
        <f t="shared" si="2"/>
        <v>0.40647714875000068</v>
      </c>
      <c r="R99">
        <f t="shared" si="2"/>
        <v>0.81678993474999972</v>
      </c>
      <c r="S99">
        <f t="shared" si="2"/>
        <v>0.51644255150000018</v>
      </c>
      <c r="T99">
        <f t="shared" si="2"/>
        <v>5.9188039999999928E-2</v>
      </c>
      <c r="U99">
        <f t="shared" si="2"/>
        <v>8.2460789062500002</v>
      </c>
      <c r="V99">
        <f t="shared" si="2"/>
        <v>0.29363066024999973</v>
      </c>
      <c r="W99">
        <f t="shared" si="2"/>
        <v>0.71996365449999922</v>
      </c>
      <c r="X99">
        <f t="shared" si="2"/>
        <v>3.2964363000000052</v>
      </c>
      <c r="Y99">
        <f t="shared" si="2"/>
        <v>0</v>
      </c>
      <c r="Z99">
        <f t="shared" si="2"/>
        <v>0.19403560000000003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0.87302535875000042</v>
      </c>
      <c r="AG99">
        <f t="shared" si="2"/>
        <v>1.1786966160000012</v>
      </c>
      <c r="AH99">
        <f t="shared" si="2"/>
        <v>4.3252833630000067</v>
      </c>
      <c r="AI99">
        <f t="shared" si="2"/>
        <v>0.50416631400000012</v>
      </c>
      <c r="AJ99">
        <f t="shared" si="2"/>
        <v>0</v>
      </c>
      <c r="AK99">
        <f t="shared" si="2"/>
        <v>1.6317811680000012</v>
      </c>
      <c r="AL99">
        <f t="shared" si="2"/>
        <v>1.6506210000000032</v>
      </c>
      <c r="AM99">
        <f t="shared" si="2"/>
        <v>6.6078076499999985E-2</v>
      </c>
      <c r="AN99">
        <f t="shared" si="2"/>
        <v>2.6118908999999971E-2</v>
      </c>
      <c r="AO99">
        <f t="shared" si="2"/>
        <v>0.24330705000000016</v>
      </c>
      <c r="AP99">
        <f t="shared" si="2"/>
        <v>0.25581570000000009</v>
      </c>
      <c r="AQ99">
        <f t="shared" si="2"/>
        <v>1.5547417259999965</v>
      </c>
      <c r="AR99">
        <f t="shared" si="2"/>
        <v>0.90169200000000116</v>
      </c>
      <c r="AS99">
        <f t="shared" si="2"/>
        <v>0.66554492549999911</v>
      </c>
      <c r="AT99">
        <f t="shared" si="2"/>
        <v>0.35802249725000002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0.13210810000000006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62.853579446000012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663.94956300000001</v>
      </c>
      <c r="L3">
        <v>404.97756800000002</v>
      </c>
      <c r="M3">
        <v>93.620163000000005</v>
      </c>
      <c r="N3">
        <v>119.880488</v>
      </c>
      <c r="O3">
        <v>125.861008</v>
      </c>
      <c r="P3">
        <v>126.522238</v>
      </c>
      <c r="Q3">
        <v>20.561243000000001</v>
      </c>
      <c r="R3">
        <v>42.125722000000003</v>
      </c>
      <c r="S3">
        <v>26.66056</v>
      </c>
      <c r="T3">
        <v>2.9806140000000001</v>
      </c>
      <c r="U3">
        <v>327.72284999999999</v>
      </c>
      <c r="V3">
        <v>13.79378</v>
      </c>
      <c r="W3">
        <v>31.031278</v>
      </c>
      <c r="X3">
        <v>142.569423</v>
      </c>
      <c r="Y3">
        <v>0</v>
      </c>
      <c r="Z3">
        <v>6.2899640000000003</v>
      </c>
      <c r="AA3">
        <v>40.656038000000002</v>
      </c>
      <c r="AB3">
        <v>46.782935000000002</v>
      </c>
      <c r="AC3">
        <v>33.598227000000001</v>
      </c>
      <c r="AD3">
        <v>41.994957999999997</v>
      </c>
      <c r="AE3">
        <v>57.080593999999998</v>
      </c>
      <c r="AF3">
        <v>37.808120000000002</v>
      </c>
      <c r="AG3">
        <v>47.373781000000001</v>
      </c>
      <c r="AH3">
        <v>173.59178299999999</v>
      </c>
      <c r="AI3">
        <v>16.189091000000001</v>
      </c>
      <c r="AJ3">
        <v>0</v>
      </c>
      <c r="AK3">
        <v>65.584005000000005</v>
      </c>
      <c r="AL3">
        <v>80.702293999999995</v>
      </c>
      <c r="AM3">
        <v>0</v>
      </c>
      <c r="AN3">
        <v>1.1072120000000001</v>
      </c>
      <c r="AO3">
        <v>9.2451120000000007</v>
      </c>
      <c r="AP3">
        <v>2.4713050000000001</v>
      </c>
      <c r="AQ3">
        <v>62.103358999999998</v>
      </c>
      <c r="AR3">
        <v>45.791491000000001</v>
      </c>
      <c r="AS3">
        <v>26.203454000000001</v>
      </c>
      <c r="AT3">
        <v>14.468999999999999</v>
      </c>
      <c r="AU3">
        <v>0</v>
      </c>
      <c r="AV3">
        <v>0</v>
      </c>
      <c r="AW3">
        <v>0</v>
      </c>
      <c r="AX3">
        <v>0</v>
      </c>
      <c r="AY3">
        <v>8.0453919999999997</v>
      </c>
      <c r="AZ3">
        <v>9.8501600000000007</v>
      </c>
      <c r="BA3">
        <v>6.5067240000000002</v>
      </c>
      <c r="BB3">
        <v>5.1684239999999999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2980.8699210000004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663.94956300000001</v>
      </c>
      <c r="L4">
        <v>404.97756800000002</v>
      </c>
      <c r="M4">
        <v>93.620163000000005</v>
      </c>
      <c r="N4">
        <v>119.880488</v>
      </c>
      <c r="O4">
        <v>125.861008</v>
      </c>
      <c r="P4">
        <v>126.522238</v>
      </c>
      <c r="Q4">
        <v>20.561243000000001</v>
      </c>
      <c r="R4">
        <v>42.125722000000003</v>
      </c>
      <c r="S4">
        <v>26.66056</v>
      </c>
      <c r="T4">
        <v>2.9806140000000001</v>
      </c>
      <c r="U4">
        <v>327.72284999999999</v>
      </c>
      <c r="V4">
        <v>13.79378</v>
      </c>
      <c r="W4">
        <v>31.031278</v>
      </c>
      <c r="X4">
        <v>142.569423</v>
      </c>
      <c r="Y4">
        <v>0</v>
      </c>
      <c r="Z4">
        <v>6.2899640000000003</v>
      </c>
      <c r="AA4">
        <v>40.656038000000002</v>
      </c>
      <c r="AB4">
        <v>46.782935000000002</v>
      </c>
      <c r="AC4">
        <v>33.598227000000001</v>
      </c>
      <c r="AD4">
        <v>41.994957999999997</v>
      </c>
      <c r="AE4">
        <v>57.080593999999998</v>
      </c>
      <c r="AF4">
        <v>37.808120000000002</v>
      </c>
      <c r="AG4">
        <v>47.373781000000001</v>
      </c>
      <c r="AH4">
        <v>173.59178299999999</v>
      </c>
      <c r="AI4">
        <v>16.189091000000001</v>
      </c>
      <c r="AJ4">
        <v>0</v>
      </c>
      <c r="AK4">
        <v>65.584005000000005</v>
      </c>
      <c r="AL4">
        <v>80.702293999999995</v>
      </c>
      <c r="AM4">
        <v>0</v>
      </c>
      <c r="AN4">
        <v>1.1072120000000001</v>
      </c>
      <c r="AO4">
        <v>9.2451120000000007</v>
      </c>
      <c r="AP4">
        <v>4.9426100000000002</v>
      </c>
      <c r="AQ4">
        <v>62.103358999999998</v>
      </c>
      <c r="AR4">
        <v>45.791491000000001</v>
      </c>
      <c r="AS4">
        <v>26.203454000000001</v>
      </c>
      <c r="AT4">
        <v>14.468999999999999</v>
      </c>
      <c r="AU4">
        <v>0</v>
      </c>
      <c r="AV4">
        <v>0</v>
      </c>
      <c r="AW4">
        <v>0</v>
      </c>
      <c r="AX4">
        <v>0</v>
      </c>
      <c r="AY4">
        <v>8.0453919999999997</v>
      </c>
      <c r="AZ4">
        <v>9.8501600000000007</v>
      </c>
      <c r="BA4">
        <v>6.5067240000000002</v>
      </c>
      <c r="BB4">
        <v>5.1684239999999999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2983.3412260000005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663.94956300000001</v>
      </c>
      <c r="L5">
        <v>404.97756800000002</v>
      </c>
      <c r="M5">
        <v>93.620163000000005</v>
      </c>
      <c r="N5">
        <v>119.880488</v>
      </c>
      <c r="O5">
        <v>125.861008</v>
      </c>
      <c r="P5">
        <v>126.522238</v>
      </c>
      <c r="Q5">
        <v>20.561243000000001</v>
      </c>
      <c r="R5">
        <v>42.125722000000003</v>
      </c>
      <c r="S5">
        <v>26.66056</v>
      </c>
      <c r="T5">
        <v>2.9806140000000001</v>
      </c>
      <c r="U5">
        <v>327.72284999999999</v>
      </c>
      <c r="V5">
        <v>13.79378</v>
      </c>
      <c r="W5">
        <v>31.031278</v>
      </c>
      <c r="X5">
        <v>142.569423</v>
      </c>
      <c r="Y5">
        <v>0</v>
      </c>
      <c r="Z5">
        <v>6.2899640000000003</v>
      </c>
      <c r="AA5">
        <v>40.656038000000002</v>
      </c>
      <c r="AB5">
        <v>46.782935000000002</v>
      </c>
      <c r="AC5">
        <v>33.598227000000001</v>
      </c>
      <c r="AD5">
        <v>41.994957999999997</v>
      </c>
      <c r="AE5">
        <v>57.080593999999998</v>
      </c>
      <c r="AF5">
        <v>37.808120000000002</v>
      </c>
      <c r="AG5">
        <v>47.373781000000001</v>
      </c>
      <c r="AH5">
        <v>173.59178299999999</v>
      </c>
      <c r="AI5">
        <v>16.189091000000001</v>
      </c>
      <c r="AJ5">
        <v>0</v>
      </c>
      <c r="AK5">
        <v>65.584005000000005</v>
      </c>
      <c r="AL5">
        <v>80.702293999999995</v>
      </c>
      <c r="AM5">
        <v>0</v>
      </c>
      <c r="AN5">
        <v>1.1072120000000001</v>
      </c>
      <c r="AO5">
        <v>9.2451120000000007</v>
      </c>
      <c r="AP5">
        <v>12.480091</v>
      </c>
      <c r="AQ5">
        <v>62.103358999999998</v>
      </c>
      <c r="AR5">
        <v>35.142307000000002</v>
      </c>
      <c r="AS5">
        <v>26.203454000000001</v>
      </c>
      <c r="AT5">
        <v>14.468999999999999</v>
      </c>
      <c r="AU5">
        <v>0</v>
      </c>
      <c r="AV5">
        <v>0</v>
      </c>
      <c r="AW5">
        <v>0</v>
      </c>
      <c r="AX5">
        <v>0</v>
      </c>
      <c r="AY5">
        <v>8.0453919999999997</v>
      </c>
      <c r="AZ5">
        <v>9.8501600000000007</v>
      </c>
      <c r="BA5">
        <v>6.5067240000000002</v>
      </c>
      <c r="BB5">
        <v>5.1684239999999999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2980.2295230000004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663.94956300000001</v>
      </c>
      <c r="L6">
        <v>404.97756800000002</v>
      </c>
      <c r="M6">
        <v>93.620163000000005</v>
      </c>
      <c r="N6">
        <v>119.880488</v>
      </c>
      <c r="O6">
        <v>125.861008</v>
      </c>
      <c r="P6">
        <v>126.522238</v>
      </c>
      <c r="Q6">
        <v>20.561243000000001</v>
      </c>
      <c r="R6">
        <v>42.125722000000003</v>
      </c>
      <c r="S6">
        <v>26.66056</v>
      </c>
      <c r="T6">
        <v>2.9806140000000001</v>
      </c>
      <c r="U6">
        <v>327.72284999999999</v>
      </c>
      <c r="V6">
        <v>13.79378</v>
      </c>
      <c r="W6">
        <v>31.031278</v>
      </c>
      <c r="X6">
        <v>142.569423</v>
      </c>
      <c r="Y6">
        <v>0</v>
      </c>
      <c r="Z6">
        <v>6.2899640000000003</v>
      </c>
      <c r="AA6">
        <v>40.656038000000002</v>
      </c>
      <c r="AB6">
        <v>46.782935000000002</v>
      </c>
      <c r="AC6">
        <v>33.598227000000001</v>
      </c>
      <c r="AD6">
        <v>41.994957999999997</v>
      </c>
      <c r="AE6">
        <v>57.080593999999998</v>
      </c>
      <c r="AF6">
        <v>37.808120000000002</v>
      </c>
      <c r="AG6">
        <v>47.373781000000001</v>
      </c>
      <c r="AH6">
        <v>173.59178299999999</v>
      </c>
      <c r="AI6">
        <v>16.189091000000001</v>
      </c>
      <c r="AJ6">
        <v>0</v>
      </c>
      <c r="AK6">
        <v>65.584005000000005</v>
      </c>
      <c r="AL6">
        <v>80.702293999999995</v>
      </c>
      <c r="AM6">
        <v>0</v>
      </c>
      <c r="AN6">
        <v>1.1072120000000001</v>
      </c>
      <c r="AO6">
        <v>9.2451120000000007</v>
      </c>
      <c r="AP6">
        <v>12.480091</v>
      </c>
      <c r="AQ6">
        <v>62.103358999999998</v>
      </c>
      <c r="AR6">
        <v>34.077388999999997</v>
      </c>
      <c r="AS6">
        <v>26.203454000000001</v>
      </c>
      <c r="AT6">
        <v>14.468999999999999</v>
      </c>
      <c r="AU6">
        <v>0</v>
      </c>
      <c r="AV6">
        <v>0</v>
      </c>
      <c r="AW6">
        <v>0</v>
      </c>
      <c r="AX6">
        <v>0</v>
      </c>
      <c r="AY6">
        <v>8.0453919999999997</v>
      </c>
      <c r="AZ6">
        <v>9.8501600000000007</v>
      </c>
      <c r="BA6">
        <v>6.5067240000000002</v>
      </c>
      <c r="BB6">
        <v>5.1684239999999999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2979.1646050000004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663.94956300000001</v>
      </c>
      <c r="L7">
        <v>404.97756800000002</v>
      </c>
      <c r="M7">
        <v>93.620163000000005</v>
      </c>
      <c r="N7">
        <v>119.880488</v>
      </c>
      <c r="O7">
        <v>125.861008</v>
      </c>
      <c r="P7">
        <v>126.522238</v>
      </c>
      <c r="Q7">
        <v>20.561243000000001</v>
      </c>
      <c r="R7">
        <v>42.125722000000003</v>
      </c>
      <c r="S7">
        <v>26.66056</v>
      </c>
      <c r="T7">
        <v>2.9806140000000001</v>
      </c>
      <c r="U7">
        <v>327.72284999999999</v>
      </c>
      <c r="V7">
        <v>13.79378</v>
      </c>
      <c r="W7">
        <v>31.031278</v>
      </c>
      <c r="X7">
        <v>142.569423</v>
      </c>
      <c r="Y7">
        <v>0</v>
      </c>
      <c r="Z7">
        <v>6.2899640000000003</v>
      </c>
      <c r="AA7">
        <v>40.656038000000002</v>
      </c>
      <c r="AB7">
        <v>46.782935000000002</v>
      </c>
      <c r="AC7">
        <v>33.598227000000001</v>
      </c>
      <c r="AD7">
        <v>41.994957999999997</v>
      </c>
      <c r="AE7">
        <v>57.080593999999998</v>
      </c>
      <c r="AF7">
        <v>37.808120000000002</v>
      </c>
      <c r="AG7">
        <v>47.373781000000001</v>
      </c>
      <c r="AH7">
        <v>173.59178299999999</v>
      </c>
      <c r="AI7">
        <v>4.1208600000000004</v>
      </c>
      <c r="AJ7">
        <v>0</v>
      </c>
      <c r="AK7">
        <v>65.584005000000005</v>
      </c>
      <c r="AL7">
        <v>80.702293999999995</v>
      </c>
      <c r="AM7">
        <v>0</v>
      </c>
      <c r="AN7">
        <v>1.1072120000000001</v>
      </c>
      <c r="AO7">
        <v>9.2451120000000007</v>
      </c>
      <c r="AP7">
        <v>12.480091</v>
      </c>
      <c r="AQ7">
        <v>62.103358999999998</v>
      </c>
      <c r="AR7">
        <v>34.077388999999997</v>
      </c>
      <c r="AS7">
        <v>26.203454000000001</v>
      </c>
      <c r="AT7">
        <v>13.176436000000001</v>
      </c>
      <c r="AU7">
        <v>0</v>
      </c>
      <c r="AV7">
        <v>0</v>
      </c>
      <c r="AW7">
        <v>0</v>
      </c>
      <c r="AX7">
        <v>0</v>
      </c>
      <c r="AY7">
        <v>8.0453919999999997</v>
      </c>
      <c r="AZ7">
        <v>9.8501600000000007</v>
      </c>
      <c r="BA7">
        <v>6.5067240000000002</v>
      </c>
      <c r="BB7">
        <v>5.1684239999999999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2965.8038100000003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663.94956300000001</v>
      </c>
      <c r="L8">
        <v>404.97756800000002</v>
      </c>
      <c r="M8">
        <v>93.620163000000005</v>
      </c>
      <c r="N8">
        <v>119.880488</v>
      </c>
      <c r="O8">
        <v>125.861008</v>
      </c>
      <c r="P8">
        <v>126.522238</v>
      </c>
      <c r="Q8">
        <v>20.561243000000001</v>
      </c>
      <c r="R8">
        <v>42.125722000000003</v>
      </c>
      <c r="S8">
        <v>26.66056</v>
      </c>
      <c r="T8">
        <v>2.9806140000000001</v>
      </c>
      <c r="U8">
        <v>327.72284999999999</v>
      </c>
      <c r="V8">
        <v>13.79378</v>
      </c>
      <c r="W8">
        <v>31.031278</v>
      </c>
      <c r="X8">
        <v>142.569423</v>
      </c>
      <c r="Y8">
        <v>0</v>
      </c>
      <c r="Z8">
        <v>6.2899640000000003</v>
      </c>
      <c r="AA8">
        <v>40.656038000000002</v>
      </c>
      <c r="AB8">
        <v>46.782935000000002</v>
      </c>
      <c r="AC8">
        <v>33.598227000000001</v>
      </c>
      <c r="AD8">
        <v>41.994957999999997</v>
      </c>
      <c r="AE8">
        <v>57.080593999999998</v>
      </c>
      <c r="AF8">
        <v>37.808120000000002</v>
      </c>
      <c r="AG8">
        <v>47.373781000000001</v>
      </c>
      <c r="AH8">
        <v>173.59178299999999</v>
      </c>
      <c r="AI8">
        <v>4.1208600000000004</v>
      </c>
      <c r="AJ8">
        <v>0</v>
      </c>
      <c r="AK8">
        <v>65.584005000000005</v>
      </c>
      <c r="AL8">
        <v>80.702293999999995</v>
      </c>
      <c r="AM8">
        <v>0</v>
      </c>
      <c r="AN8">
        <v>1.1072120000000001</v>
      </c>
      <c r="AO8">
        <v>9.2451120000000007</v>
      </c>
      <c r="AP8">
        <v>11.120873</v>
      </c>
      <c r="AQ8">
        <v>62.103358999999998</v>
      </c>
      <c r="AR8">
        <v>34.077388999999997</v>
      </c>
      <c r="AS8">
        <v>26.203454000000001</v>
      </c>
      <c r="AT8">
        <v>12.626614</v>
      </c>
      <c r="AU8">
        <v>0</v>
      </c>
      <c r="AV8">
        <v>0</v>
      </c>
      <c r="AW8">
        <v>0</v>
      </c>
      <c r="AX8">
        <v>0</v>
      </c>
      <c r="AY8">
        <v>8.0453919999999997</v>
      </c>
      <c r="AZ8">
        <v>9.8501600000000007</v>
      </c>
      <c r="BA8">
        <v>6.5067240000000002</v>
      </c>
      <c r="BB8">
        <v>5.1684239999999999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2963.8947699999999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594.52889500000003</v>
      </c>
      <c r="L9">
        <v>392.41973000000002</v>
      </c>
      <c r="M9">
        <v>93.620163000000005</v>
      </c>
      <c r="N9">
        <v>119.880488</v>
      </c>
      <c r="O9">
        <v>125.861008</v>
      </c>
      <c r="P9">
        <v>126.522238</v>
      </c>
      <c r="Q9">
        <v>20.561243000000001</v>
      </c>
      <c r="R9">
        <v>42.125722000000003</v>
      </c>
      <c r="S9">
        <v>26.66056</v>
      </c>
      <c r="T9">
        <v>2.9806140000000001</v>
      </c>
      <c r="U9">
        <v>327.72284999999999</v>
      </c>
      <c r="V9">
        <v>13.79378</v>
      </c>
      <c r="W9">
        <v>31.031278</v>
      </c>
      <c r="X9">
        <v>142.569423</v>
      </c>
      <c r="Y9">
        <v>0</v>
      </c>
      <c r="Z9">
        <v>6.2899640000000003</v>
      </c>
      <c r="AA9">
        <v>40.656038000000002</v>
      </c>
      <c r="AB9">
        <v>46.782935000000002</v>
      </c>
      <c r="AC9">
        <v>33.598227000000001</v>
      </c>
      <c r="AD9">
        <v>41.994957999999997</v>
      </c>
      <c r="AE9">
        <v>57.080593999999998</v>
      </c>
      <c r="AF9">
        <v>37.808120000000002</v>
      </c>
      <c r="AG9">
        <v>47.373781000000001</v>
      </c>
      <c r="AH9">
        <v>173.59178299999999</v>
      </c>
      <c r="AI9">
        <v>4.1208600000000004</v>
      </c>
      <c r="AJ9">
        <v>0</v>
      </c>
      <c r="AK9">
        <v>65.584005000000005</v>
      </c>
      <c r="AL9">
        <v>80.702293999999995</v>
      </c>
      <c r="AM9">
        <v>0</v>
      </c>
      <c r="AN9">
        <v>1.1072120000000001</v>
      </c>
      <c r="AO9">
        <v>9.5003449999999994</v>
      </c>
      <c r="AP9">
        <v>12.480091</v>
      </c>
      <c r="AQ9">
        <v>62.103358999999998</v>
      </c>
      <c r="AR9">
        <v>34.077388999999997</v>
      </c>
      <c r="AS9">
        <v>26.203454000000001</v>
      </c>
      <c r="AT9">
        <v>12.375818000000001</v>
      </c>
      <c r="AU9">
        <v>0</v>
      </c>
      <c r="AV9">
        <v>0</v>
      </c>
      <c r="AW9">
        <v>0</v>
      </c>
      <c r="AX9">
        <v>0</v>
      </c>
      <c r="AY9">
        <v>8.0453919999999997</v>
      </c>
      <c r="AZ9">
        <v>9.8501600000000007</v>
      </c>
      <c r="BA9">
        <v>6.5067240000000002</v>
      </c>
      <c r="BB9">
        <v>5.1684239999999999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2883.2799190000005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536.65289499999994</v>
      </c>
      <c r="L10">
        <v>392.41973000000002</v>
      </c>
      <c r="M10">
        <v>93.620163000000005</v>
      </c>
      <c r="N10">
        <v>119.880488</v>
      </c>
      <c r="O10">
        <v>125.861008</v>
      </c>
      <c r="P10">
        <v>126.522238</v>
      </c>
      <c r="Q10">
        <v>20.561243000000001</v>
      </c>
      <c r="R10">
        <v>42.125722000000003</v>
      </c>
      <c r="S10">
        <v>26.66056</v>
      </c>
      <c r="T10">
        <v>2.9806140000000001</v>
      </c>
      <c r="U10">
        <v>327.72284999999999</v>
      </c>
      <c r="V10">
        <v>13.79378</v>
      </c>
      <c r="W10">
        <v>31.031278</v>
      </c>
      <c r="X10">
        <v>142.569423</v>
      </c>
      <c r="Y10">
        <v>0</v>
      </c>
      <c r="Z10">
        <v>6.2899640000000003</v>
      </c>
      <c r="AA10">
        <v>40.656038000000002</v>
      </c>
      <c r="AB10">
        <v>46.782935000000002</v>
      </c>
      <c r="AC10">
        <v>33.598227000000001</v>
      </c>
      <c r="AD10">
        <v>41.994957999999997</v>
      </c>
      <c r="AE10">
        <v>57.080593999999998</v>
      </c>
      <c r="AF10">
        <v>37.808120000000002</v>
      </c>
      <c r="AG10">
        <v>47.373781000000001</v>
      </c>
      <c r="AH10">
        <v>173.59178299999999</v>
      </c>
      <c r="AI10">
        <v>4.1208600000000004</v>
      </c>
      <c r="AJ10">
        <v>0</v>
      </c>
      <c r="AK10">
        <v>65.584005000000005</v>
      </c>
      <c r="AL10">
        <v>80.702293999999995</v>
      </c>
      <c r="AM10">
        <v>0</v>
      </c>
      <c r="AN10">
        <v>1.1072120000000001</v>
      </c>
      <c r="AO10">
        <v>9.5003449999999994</v>
      </c>
      <c r="AP10">
        <v>12.480091</v>
      </c>
      <c r="AQ10">
        <v>62.103358999999998</v>
      </c>
      <c r="AR10">
        <v>34.077388999999997</v>
      </c>
      <c r="AS10">
        <v>26.203454000000001</v>
      </c>
      <c r="AT10">
        <v>12.067145999999999</v>
      </c>
      <c r="AU10">
        <v>0</v>
      </c>
      <c r="AV10">
        <v>0</v>
      </c>
      <c r="AW10">
        <v>0</v>
      </c>
      <c r="AX10">
        <v>0</v>
      </c>
      <c r="AY10">
        <v>8.0453919999999997</v>
      </c>
      <c r="AZ10">
        <v>9.8501600000000007</v>
      </c>
      <c r="BA10">
        <v>6.5067240000000002</v>
      </c>
      <c r="BB10">
        <v>5.1684239999999999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2825.0952470000002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478.77689500000002</v>
      </c>
      <c r="L11">
        <v>392.41973000000002</v>
      </c>
      <c r="M11">
        <v>93.620163000000005</v>
      </c>
      <c r="N11">
        <v>119.880488</v>
      </c>
      <c r="O11">
        <v>125.861008</v>
      </c>
      <c r="P11">
        <v>126.522238</v>
      </c>
      <c r="Q11">
        <v>20.561243000000001</v>
      </c>
      <c r="R11">
        <v>42.125722000000003</v>
      </c>
      <c r="S11">
        <v>26.66056</v>
      </c>
      <c r="T11">
        <v>2.9806140000000001</v>
      </c>
      <c r="U11">
        <v>327.72284999999999</v>
      </c>
      <c r="V11">
        <v>13.79378</v>
      </c>
      <c r="W11">
        <v>31.031278</v>
      </c>
      <c r="X11">
        <v>142.569423</v>
      </c>
      <c r="Y11">
        <v>0</v>
      </c>
      <c r="Z11">
        <v>6.2899640000000003</v>
      </c>
      <c r="AA11">
        <v>40.656038000000002</v>
      </c>
      <c r="AB11">
        <v>46.782935000000002</v>
      </c>
      <c r="AC11">
        <v>33.598227000000001</v>
      </c>
      <c r="AD11">
        <v>41.994957999999997</v>
      </c>
      <c r="AE11">
        <v>57.080593999999998</v>
      </c>
      <c r="AF11">
        <v>37.808120000000002</v>
      </c>
      <c r="AG11">
        <v>47.373781000000001</v>
      </c>
      <c r="AH11">
        <v>173.59178299999999</v>
      </c>
      <c r="AI11">
        <v>4.1208600000000004</v>
      </c>
      <c r="AJ11">
        <v>0</v>
      </c>
      <c r="AK11">
        <v>65.584005000000005</v>
      </c>
      <c r="AL11">
        <v>80.702293999999995</v>
      </c>
      <c r="AM11">
        <v>0</v>
      </c>
      <c r="AN11">
        <v>1.1072120000000001</v>
      </c>
      <c r="AO11">
        <v>9.5287050000000004</v>
      </c>
      <c r="AP11">
        <v>12.480091</v>
      </c>
      <c r="AQ11">
        <v>62.103358999999998</v>
      </c>
      <c r="AR11">
        <v>38.337062000000003</v>
      </c>
      <c r="AS11">
        <v>26.203454000000001</v>
      </c>
      <c r="AT11">
        <v>14.468989000000001</v>
      </c>
      <c r="AU11">
        <v>0</v>
      </c>
      <c r="AV11">
        <v>0</v>
      </c>
      <c r="AW11">
        <v>0</v>
      </c>
      <c r="AX11">
        <v>0</v>
      </c>
      <c r="AY11">
        <v>8.0453919999999997</v>
      </c>
      <c r="AZ11">
        <v>9.8501600000000007</v>
      </c>
      <c r="BA11">
        <v>6.5067240000000002</v>
      </c>
      <c r="BB11">
        <v>5.1684239999999999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2773.9091230000004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442.122095</v>
      </c>
      <c r="L12">
        <v>392.41973000000002</v>
      </c>
      <c r="M12">
        <v>93.620163000000005</v>
      </c>
      <c r="N12">
        <v>119.880488</v>
      </c>
      <c r="O12">
        <v>125.861008</v>
      </c>
      <c r="P12">
        <v>126.522238</v>
      </c>
      <c r="Q12">
        <v>20.561243000000001</v>
      </c>
      <c r="R12">
        <v>42.125722000000003</v>
      </c>
      <c r="S12">
        <v>26.66056</v>
      </c>
      <c r="T12">
        <v>2.9806140000000001</v>
      </c>
      <c r="U12">
        <v>327.72284999999999</v>
      </c>
      <c r="V12">
        <v>13.79378</v>
      </c>
      <c r="W12">
        <v>31.031278</v>
      </c>
      <c r="X12">
        <v>142.569423</v>
      </c>
      <c r="Y12">
        <v>0</v>
      </c>
      <c r="Z12">
        <v>6.2899640000000003</v>
      </c>
      <c r="AA12">
        <v>40.656038000000002</v>
      </c>
      <c r="AB12">
        <v>46.782935000000002</v>
      </c>
      <c r="AC12">
        <v>33.598227000000001</v>
      </c>
      <c r="AD12">
        <v>41.994957999999997</v>
      </c>
      <c r="AE12">
        <v>57.080593999999998</v>
      </c>
      <c r="AF12">
        <v>37.808120000000002</v>
      </c>
      <c r="AG12">
        <v>47.373781000000001</v>
      </c>
      <c r="AH12">
        <v>173.59178299999999</v>
      </c>
      <c r="AI12">
        <v>4.1208600000000004</v>
      </c>
      <c r="AJ12">
        <v>0</v>
      </c>
      <c r="AK12">
        <v>65.584005000000005</v>
      </c>
      <c r="AL12">
        <v>80.702293999999995</v>
      </c>
      <c r="AM12">
        <v>0</v>
      </c>
      <c r="AN12">
        <v>1.1072120000000001</v>
      </c>
      <c r="AO12">
        <v>9.5287050000000004</v>
      </c>
      <c r="AP12">
        <v>11.120873</v>
      </c>
      <c r="AQ12">
        <v>62.103358999999998</v>
      </c>
      <c r="AR12">
        <v>38.337062000000003</v>
      </c>
      <c r="AS12">
        <v>26.203454000000001</v>
      </c>
      <c r="AT12">
        <v>14.468999999999999</v>
      </c>
      <c r="AU12">
        <v>0</v>
      </c>
      <c r="AV12">
        <v>0</v>
      </c>
      <c r="AW12">
        <v>0</v>
      </c>
      <c r="AX12">
        <v>0</v>
      </c>
      <c r="AY12">
        <v>8.0453919999999997</v>
      </c>
      <c r="AZ12">
        <v>9.8501600000000007</v>
      </c>
      <c r="BA12">
        <v>6.5067240000000002</v>
      </c>
      <c r="BB12">
        <v>5.1684239999999999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2735.8951160000001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370.64957600000002</v>
      </c>
      <c r="L13">
        <v>363.37716699999999</v>
      </c>
      <c r="M13">
        <v>93.620163000000005</v>
      </c>
      <c r="N13">
        <v>119.880488</v>
      </c>
      <c r="O13">
        <v>125.861008</v>
      </c>
      <c r="P13">
        <v>126.522238</v>
      </c>
      <c r="Q13">
        <v>19.373702000000002</v>
      </c>
      <c r="R13">
        <v>42.125722000000003</v>
      </c>
      <c r="S13">
        <v>24.051915000000001</v>
      </c>
      <c r="T13">
        <v>2.9806140000000001</v>
      </c>
      <c r="U13">
        <v>327.72284999999999</v>
      </c>
      <c r="V13">
        <v>13.79378</v>
      </c>
      <c r="W13">
        <v>31.031278</v>
      </c>
      <c r="X13">
        <v>142.569423</v>
      </c>
      <c r="Y13">
        <v>0</v>
      </c>
      <c r="Z13">
        <v>6.2899640000000003</v>
      </c>
      <c r="AA13">
        <v>40.656038000000002</v>
      </c>
      <c r="AB13">
        <v>46.782935000000002</v>
      </c>
      <c r="AC13">
        <v>33.598227000000001</v>
      </c>
      <c r="AD13">
        <v>41.994957999999997</v>
      </c>
      <c r="AE13">
        <v>57.080593999999998</v>
      </c>
      <c r="AF13">
        <v>37.808120000000002</v>
      </c>
      <c r="AG13">
        <v>47.373781000000001</v>
      </c>
      <c r="AH13">
        <v>173.59178299999999</v>
      </c>
      <c r="AI13">
        <v>4.1208600000000004</v>
      </c>
      <c r="AJ13">
        <v>0</v>
      </c>
      <c r="AK13">
        <v>65.584005000000005</v>
      </c>
      <c r="AL13">
        <v>80.702293999999995</v>
      </c>
      <c r="AM13">
        <v>0</v>
      </c>
      <c r="AN13">
        <v>1.1072120000000001</v>
      </c>
      <c r="AO13">
        <v>9.5287050000000004</v>
      </c>
      <c r="AP13">
        <v>11.120873</v>
      </c>
      <c r="AQ13">
        <v>62.103358999999998</v>
      </c>
      <c r="AR13">
        <v>34.077388999999997</v>
      </c>
      <c r="AS13">
        <v>26.203454000000001</v>
      </c>
      <c r="AT13">
        <v>14.468999999999999</v>
      </c>
      <c r="AU13">
        <v>0</v>
      </c>
      <c r="AV13">
        <v>0</v>
      </c>
      <c r="AW13">
        <v>0</v>
      </c>
      <c r="AX13">
        <v>0</v>
      </c>
      <c r="AY13">
        <v>8.0453919999999997</v>
      </c>
      <c r="AZ13">
        <v>9.8501600000000007</v>
      </c>
      <c r="BA13">
        <v>6.5067240000000002</v>
      </c>
      <c r="BB13">
        <v>5.1684239999999999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2627.3241750000002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370.64957600000002</v>
      </c>
      <c r="L14">
        <v>363.37716699999999</v>
      </c>
      <c r="M14">
        <v>93.620163000000005</v>
      </c>
      <c r="N14">
        <v>119.880488</v>
      </c>
      <c r="O14">
        <v>125.861008</v>
      </c>
      <c r="P14">
        <v>126.522238</v>
      </c>
      <c r="Q14">
        <v>19.373702000000002</v>
      </c>
      <c r="R14">
        <v>42.125722000000003</v>
      </c>
      <c r="S14">
        <v>24.051915000000001</v>
      </c>
      <c r="T14">
        <v>2.9806140000000001</v>
      </c>
      <c r="U14">
        <v>327.72284999999999</v>
      </c>
      <c r="V14">
        <v>13.79378</v>
      </c>
      <c r="W14">
        <v>31.031278</v>
      </c>
      <c r="X14">
        <v>142.569423</v>
      </c>
      <c r="Y14">
        <v>0</v>
      </c>
      <c r="Z14">
        <v>6.2899640000000003</v>
      </c>
      <c r="AA14">
        <v>40.656038000000002</v>
      </c>
      <c r="AB14">
        <v>46.782935000000002</v>
      </c>
      <c r="AC14">
        <v>33.598227000000001</v>
      </c>
      <c r="AD14">
        <v>41.994957999999997</v>
      </c>
      <c r="AE14">
        <v>57.080593999999998</v>
      </c>
      <c r="AF14">
        <v>37.808120000000002</v>
      </c>
      <c r="AG14">
        <v>47.373781000000001</v>
      </c>
      <c r="AH14">
        <v>173.59178299999999</v>
      </c>
      <c r="AI14">
        <v>16.189091000000001</v>
      </c>
      <c r="AJ14">
        <v>0</v>
      </c>
      <c r="AK14">
        <v>65.584005000000005</v>
      </c>
      <c r="AL14">
        <v>80.702293999999995</v>
      </c>
      <c r="AM14">
        <v>0</v>
      </c>
      <c r="AN14">
        <v>1.1072120000000001</v>
      </c>
      <c r="AO14">
        <v>9.5287050000000004</v>
      </c>
      <c r="AP14">
        <v>11.120873</v>
      </c>
      <c r="AQ14">
        <v>62.103358999999998</v>
      </c>
      <c r="AR14">
        <v>34.077388999999997</v>
      </c>
      <c r="AS14">
        <v>26.203454000000001</v>
      </c>
      <c r="AT14">
        <v>14.468999999999999</v>
      </c>
      <c r="AU14">
        <v>0</v>
      </c>
      <c r="AV14">
        <v>0</v>
      </c>
      <c r="AW14">
        <v>0</v>
      </c>
      <c r="AX14">
        <v>0</v>
      </c>
      <c r="AY14">
        <v>8.0453919999999997</v>
      </c>
      <c r="AZ14">
        <v>9.8501600000000007</v>
      </c>
      <c r="BA14">
        <v>6.5067240000000002</v>
      </c>
      <c r="BB14">
        <v>5.1684239999999999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2639.3924060000004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366.44276200000002</v>
      </c>
      <c r="L15">
        <v>271.48155800000001</v>
      </c>
      <c r="M15">
        <v>93.620163000000005</v>
      </c>
      <c r="N15">
        <v>119.880488</v>
      </c>
      <c r="O15">
        <v>124.325558</v>
      </c>
      <c r="P15">
        <v>126.522238</v>
      </c>
      <c r="Q15">
        <v>15.063387000000001</v>
      </c>
      <c r="R15">
        <v>29.21021</v>
      </c>
      <c r="S15">
        <v>18.557071000000001</v>
      </c>
      <c r="T15">
        <v>2.3425310000000001</v>
      </c>
      <c r="U15">
        <v>327.72284999999999</v>
      </c>
      <c r="V15">
        <v>10.673273</v>
      </c>
      <c r="W15">
        <v>31.031278</v>
      </c>
      <c r="X15">
        <v>142.44074599999999</v>
      </c>
      <c r="Y15">
        <v>0</v>
      </c>
      <c r="Z15">
        <v>6.2899640000000003</v>
      </c>
      <c r="AA15">
        <v>40.656038000000002</v>
      </c>
      <c r="AB15">
        <v>46.782935000000002</v>
      </c>
      <c r="AC15">
        <v>33.598227000000001</v>
      </c>
      <c r="AD15">
        <v>41.994957999999997</v>
      </c>
      <c r="AE15">
        <v>57.080593999999998</v>
      </c>
      <c r="AF15">
        <v>37.808120000000002</v>
      </c>
      <c r="AG15">
        <v>47.373781000000001</v>
      </c>
      <c r="AH15">
        <v>173.59178299999999</v>
      </c>
      <c r="AI15">
        <v>16.189091000000001</v>
      </c>
      <c r="AJ15">
        <v>0</v>
      </c>
      <c r="AK15">
        <v>65.584005000000005</v>
      </c>
      <c r="AL15">
        <v>76.218834000000001</v>
      </c>
      <c r="AM15">
        <v>0</v>
      </c>
      <c r="AN15">
        <v>1.1072120000000001</v>
      </c>
      <c r="AO15">
        <v>9.5287050000000004</v>
      </c>
      <c r="AP15">
        <v>10.503047</v>
      </c>
      <c r="AQ15">
        <v>62.103358999999998</v>
      </c>
      <c r="AR15">
        <v>34.077388999999997</v>
      </c>
      <c r="AS15">
        <v>26.203454000000001</v>
      </c>
      <c r="AT15">
        <v>14.468999999999999</v>
      </c>
      <c r="AU15">
        <v>0</v>
      </c>
      <c r="AV15">
        <v>0</v>
      </c>
      <c r="AW15">
        <v>0</v>
      </c>
      <c r="AX15">
        <v>0</v>
      </c>
      <c r="AY15">
        <v>8.0453919999999997</v>
      </c>
      <c r="AZ15">
        <v>9.8501600000000007</v>
      </c>
      <c r="BA15">
        <v>6.5067240000000002</v>
      </c>
      <c r="BB15">
        <v>5.1684239999999999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2510.0453090000001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366.44276200000002</v>
      </c>
      <c r="L16">
        <v>175.021558</v>
      </c>
      <c r="M16">
        <v>93.620163000000005</v>
      </c>
      <c r="N16">
        <v>119.880488</v>
      </c>
      <c r="O16">
        <v>124.325558</v>
      </c>
      <c r="P16">
        <v>126.522238</v>
      </c>
      <c r="Q16">
        <v>15.063387000000001</v>
      </c>
      <c r="R16">
        <v>29.21021</v>
      </c>
      <c r="S16">
        <v>18.557071000000001</v>
      </c>
      <c r="T16">
        <v>2.3425310000000001</v>
      </c>
      <c r="U16">
        <v>327.72284999999999</v>
      </c>
      <c r="V16">
        <v>10.629313</v>
      </c>
      <c r="W16">
        <v>31.031278</v>
      </c>
      <c r="X16">
        <v>142.44074599999999</v>
      </c>
      <c r="Y16">
        <v>0</v>
      </c>
      <c r="Z16">
        <v>6.2899640000000003</v>
      </c>
      <c r="AA16">
        <v>40.656038000000002</v>
      </c>
      <c r="AB16">
        <v>46.782935000000002</v>
      </c>
      <c r="AC16">
        <v>33.598227000000001</v>
      </c>
      <c r="AD16">
        <v>41.994957999999997</v>
      </c>
      <c r="AE16">
        <v>57.080593999999998</v>
      </c>
      <c r="AF16">
        <v>37.808120000000002</v>
      </c>
      <c r="AG16">
        <v>47.373781000000001</v>
      </c>
      <c r="AH16">
        <v>173.59178299999999</v>
      </c>
      <c r="AI16">
        <v>16.189091000000001</v>
      </c>
      <c r="AJ16">
        <v>0</v>
      </c>
      <c r="AK16">
        <v>65.584005000000005</v>
      </c>
      <c r="AL16">
        <v>76.218834000000001</v>
      </c>
      <c r="AM16">
        <v>0</v>
      </c>
      <c r="AN16">
        <v>1.1072120000000001</v>
      </c>
      <c r="AO16">
        <v>9.5287050000000004</v>
      </c>
      <c r="AP16">
        <v>10.503047</v>
      </c>
      <c r="AQ16">
        <v>62.103358999999998</v>
      </c>
      <c r="AR16">
        <v>34.077388999999997</v>
      </c>
      <c r="AS16">
        <v>26.203454000000001</v>
      </c>
      <c r="AT16">
        <v>14.468999999999999</v>
      </c>
      <c r="AU16">
        <v>0</v>
      </c>
      <c r="AV16">
        <v>0</v>
      </c>
      <c r="AW16">
        <v>0</v>
      </c>
      <c r="AX16">
        <v>0</v>
      </c>
      <c r="AY16">
        <v>8.0453919999999997</v>
      </c>
      <c r="AZ16">
        <v>9.8501600000000007</v>
      </c>
      <c r="BA16">
        <v>6.5067240000000002</v>
      </c>
      <c r="BB16">
        <v>5.1684239999999999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2413.5413490000005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366.44276200000002</v>
      </c>
      <c r="L17">
        <v>115.216358</v>
      </c>
      <c r="M17">
        <v>93.620163000000005</v>
      </c>
      <c r="N17">
        <v>119.880488</v>
      </c>
      <c r="O17">
        <v>124.325558</v>
      </c>
      <c r="P17">
        <v>126.522238</v>
      </c>
      <c r="Q17">
        <v>15.063387000000001</v>
      </c>
      <c r="R17">
        <v>29.21021</v>
      </c>
      <c r="S17">
        <v>18.557071000000001</v>
      </c>
      <c r="T17">
        <v>2.3425310000000001</v>
      </c>
      <c r="U17">
        <v>327.72284999999999</v>
      </c>
      <c r="V17">
        <v>10.629313</v>
      </c>
      <c r="W17">
        <v>25.119149</v>
      </c>
      <c r="X17">
        <v>114.46734600000001</v>
      </c>
      <c r="Y17">
        <v>0</v>
      </c>
      <c r="Z17">
        <v>6.2899640000000003</v>
      </c>
      <c r="AA17">
        <v>40.656038000000002</v>
      </c>
      <c r="AB17">
        <v>46.782935000000002</v>
      </c>
      <c r="AC17">
        <v>33.598227000000001</v>
      </c>
      <c r="AD17">
        <v>41.994957999999997</v>
      </c>
      <c r="AE17">
        <v>57.080593999999998</v>
      </c>
      <c r="AF17">
        <v>37.808120000000002</v>
      </c>
      <c r="AG17">
        <v>47.373781000000001</v>
      </c>
      <c r="AH17">
        <v>173.59178299999999</v>
      </c>
      <c r="AI17">
        <v>16.189091000000001</v>
      </c>
      <c r="AJ17">
        <v>0</v>
      </c>
      <c r="AK17">
        <v>65.584005000000005</v>
      </c>
      <c r="AL17">
        <v>76.218834000000001</v>
      </c>
      <c r="AM17">
        <v>0</v>
      </c>
      <c r="AN17">
        <v>1.1072120000000001</v>
      </c>
      <c r="AO17">
        <v>9.5287050000000004</v>
      </c>
      <c r="AP17">
        <v>10.503047</v>
      </c>
      <c r="AQ17">
        <v>62.103358999999998</v>
      </c>
      <c r="AR17">
        <v>34.077388999999997</v>
      </c>
      <c r="AS17">
        <v>26.203454000000001</v>
      </c>
      <c r="AT17">
        <v>14.468999999999999</v>
      </c>
      <c r="AU17">
        <v>0</v>
      </c>
      <c r="AV17">
        <v>0</v>
      </c>
      <c r="AW17">
        <v>0</v>
      </c>
      <c r="AX17">
        <v>0</v>
      </c>
      <c r="AY17">
        <v>8.0453919999999997</v>
      </c>
      <c r="AZ17">
        <v>9.8501600000000007</v>
      </c>
      <c r="BA17">
        <v>6.5067240000000002</v>
      </c>
      <c r="BB17">
        <v>5.1684239999999999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2319.8506200000002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366.44276200000002</v>
      </c>
      <c r="L18">
        <v>115.216358</v>
      </c>
      <c r="M18">
        <v>64.507335999999995</v>
      </c>
      <c r="N18">
        <v>95.963134999999994</v>
      </c>
      <c r="O18">
        <v>92.493758</v>
      </c>
      <c r="P18">
        <v>113.577309</v>
      </c>
      <c r="Q18">
        <v>15.063387000000001</v>
      </c>
      <c r="R18">
        <v>29.21021</v>
      </c>
      <c r="S18">
        <v>18.557071000000001</v>
      </c>
      <c r="T18">
        <v>2.3425310000000001</v>
      </c>
      <c r="U18">
        <v>327.72284999999999</v>
      </c>
      <c r="V18">
        <v>10.629313</v>
      </c>
      <c r="W18">
        <v>25.119149</v>
      </c>
      <c r="X18">
        <v>114.46734600000001</v>
      </c>
      <c r="Y18">
        <v>0</v>
      </c>
      <c r="Z18">
        <v>6.2899640000000003</v>
      </c>
      <c r="AA18">
        <v>40.656038000000002</v>
      </c>
      <c r="AB18">
        <v>46.782935000000002</v>
      </c>
      <c r="AC18">
        <v>33.598227000000001</v>
      </c>
      <c r="AD18">
        <v>41.994957999999997</v>
      </c>
      <c r="AE18">
        <v>57.080593999999998</v>
      </c>
      <c r="AF18">
        <v>37.808120000000002</v>
      </c>
      <c r="AG18">
        <v>47.373781000000001</v>
      </c>
      <c r="AH18">
        <v>173.59178299999999</v>
      </c>
      <c r="AI18">
        <v>16.189091000000001</v>
      </c>
      <c r="AJ18">
        <v>0</v>
      </c>
      <c r="AK18">
        <v>65.584005000000005</v>
      </c>
      <c r="AL18">
        <v>76.218834000000001</v>
      </c>
      <c r="AM18">
        <v>0</v>
      </c>
      <c r="AN18">
        <v>1.1072120000000001</v>
      </c>
      <c r="AO18">
        <v>9.5287050000000004</v>
      </c>
      <c r="AP18">
        <v>10.503047</v>
      </c>
      <c r="AQ18">
        <v>62.103358999999998</v>
      </c>
      <c r="AR18">
        <v>34.077388999999997</v>
      </c>
      <c r="AS18">
        <v>26.203454000000001</v>
      </c>
      <c r="AT18">
        <v>14.468999999999999</v>
      </c>
      <c r="AU18">
        <v>0</v>
      </c>
      <c r="AV18">
        <v>0</v>
      </c>
      <c r="AW18">
        <v>0</v>
      </c>
      <c r="AX18">
        <v>0</v>
      </c>
      <c r="AY18">
        <v>8.0453919999999997</v>
      </c>
      <c r="AZ18">
        <v>9.8501600000000007</v>
      </c>
      <c r="BA18">
        <v>6.5067240000000002</v>
      </c>
      <c r="BB18">
        <v>5.1684239999999999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2222.0437109999998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366.44276200000002</v>
      </c>
      <c r="L19">
        <v>202.03035800000001</v>
      </c>
      <c r="M19">
        <v>64.507335999999995</v>
      </c>
      <c r="N19">
        <v>95.963134999999994</v>
      </c>
      <c r="O19">
        <v>92.493758</v>
      </c>
      <c r="P19">
        <v>113.577309</v>
      </c>
      <c r="Q19">
        <v>15.063387000000001</v>
      </c>
      <c r="R19">
        <v>29.21021</v>
      </c>
      <c r="S19">
        <v>18.557071000000001</v>
      </c>
      <c r="T19">
        <v>2.3425310000000001</v>
      </c>
      <c r="U19">
        <v>327.72284999999999</v>
      </c>
      <c r="V19">
        <v>10.629313</v>
      </c>
      <c r="W19">
        <v>25.119149</v>
      </c>
      <c r="X19">
        <v>114.46734600000001</v>
      </c>
      <c r="Y19">
        <v>0</v>
      </c>
      <c r="Z19">
        <v>6.2899640000000003</v>
      </c>
      <c r="AA19">
        <v>40.656038000000002</v>
      </c>
      <c r="AB19">
        <v>46.782935000000002</v>
      </c>
      <c r="AC19">
        <v>33.598227000000001</v>
      </c>
      <c r="AD19">
        <v>41.994957999999997</v>
      </c>
      <c r="AE19">
        <v>57.080593999999998</v>
      </c>
      <c r="AF19">
        <v>37.808120000000002</v>
      </c>
      <c r="AG19">
        <v>47.373781000000001</v>
      </c>
      <c r="AH19">
        <v>173.59178299999999</v>
      </c>
      <c r="AI19">
        <v>4.1208600000000004</v>
      </c>
      <c r="AJ19">
        <v>0</v>
      </c>
      <c r="AK19">
        <v>65.584005000000005</v>
      </c>
      <c r="AL19">
        <v>76.218834000000001</v>
      </c>
      <c r="AM19">
        <v>0</v>
      </c>
      <c r="AN19">
        <v>1.1072120000000001</v>
      </c>
      <c r="AO19">
        <v>9.5287050000000004</v>
      </c>
      <c r="AP19">
        <v>1.8534790000000001</v>
      </c>
      <c r="AQ19">
        <v>62.103358999999998</v>
      </c>
      <c r="AR19">
        <v>34.077388999999997</v>
      </c>
      <c r="AS19">
        <v>26.203454000000001</v>
      </c>
      <c r="AT19">
        <v>14.468999999999999</v>
      </c>
      <c r="AU19">
        <v>0</v>
      </c>
      <c r="AV19">
        <v>0</v>
      </c>
      <c r="AW19">
        <v>0</v>
      </c>
      <c r="AX19">
        <v>0</v>
      </c>
      <c r="AY19">
        <v>8.0453919999999997</v>
      </c>
      <c r="AZ19">
        <v>9.8501600000000007</v>
      </c>
      <c r="BA19">
        <v>6.5067240000000002</v>
      </c>
      <c r="BB19">
        <v>5.1684239999999999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2288.1399119999996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366.44276200000002</v>
      </c>
      <c r="L20">
        <v>202.03035800000001</v>
      </c>
      <c r="M20">
        <v>64.507335999999995</v>
      </c>
      <c r="N20">
        <v>95.963134999999994</v>
      </c>
      <c r="O20">
        <v>92.493758</v>
      </c>
      <c r="P20">
        <v>113.577309</v>
      </c>
      <c r="Q20">
        <v>15.063387000000001</v>
      </c>
      <c r="R20">
        <v>29.21021</v>
      </c>
      <c r="S20">
        <v>18.557071000000001</v>
      </c>
      <c r="T20">
        <v>2.3425310000000001</v>
      </c>
      <c r="U20">
        <v>327.72284999999999</v>
      </c>
      <c r="V20">
        <v>10.629313</v>
      </c>
      <c r="W20">
        <v>25.119149</v>
      </c>
      <c r="X20">
        <v>114.46734600000001</v>
      </c>
      <c r="Y20">
        <v>0</v>
      </c>
      <c r="Z20">
        <v>6.2899640000000003</v>
      </c>
      <c r="AA20">
        <v>40.656038000000002</v>
      </c>
      <c r="AB20">
        <v>46.782935000000002</v>
      </c>
      <c r="AC20">
        <v>33.598227000000001</v>
      </c>
      <c r="AD20">
        <v>41.994957999999997</v>
      </c>
      <c r="AE20">
        <v>57.080593999999998</v>
      </c>
      <c r="AF20">
        <v>37.808120000000002</v>
      </c>
      <c r="AG20">
        <v>47.373781000000001</v>
      </c>
      <c r="AH20">
        <v>173.59178299999999</v>
      </c>
      <c r="AI20">
        <v>4.1208600000000004</v>
      </c>
      <c r="AJ20">
        <v>0</v>
      </c>
      <c r="AK20">
        <v>65.584005000000005</v>
      </c>
      <c r="AL20">
        <v>76.218834000000001</v>
      </c>
      <c r="AM20">
        <v>0</v>
      </c>
      <c r="AN20">
        <v>1.1072120000000001</v>
      </c>
      <c r="AO20">
        <v>9.5287050000000004</v>
      </c>
      <c r="AP20">
        <v>1.8534790000000001</v>
      </c>
      <c r="AQ20">
        <v>62.103358999999998</v>
      </c>
      <c r="AR20">
        <v>34.077388999999997</v>
      </c>
      <c r="AS20">
        <v>26.203454000000001</v>
      </c>
      <c r="AT20">
        <v>14.468999999999999</v>
      </c>
      <c r="AU20">
        <v>0</v>
      </c>
      <c r="AV20">
        <v>0</v>
      </c>
      <c r="AW20">
        <v>0</v>
      </c>
      <c r="AX20">
        <v>0</v>
      </c>
      <c r="AY20">
        <v>8.0453919999999997</v>
      </c>
      <c r="AZ20">
        <v>9.8501600000000007</v>
      </c>
      <c r="BA20">
        <v>6.5067240000000002</v>
      </c>
      <c r="BB20">
        <v>5.1684239999999999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2288.1399119999996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366.44276200000002</v>
      </c>
      <c r="L21">
        <v>250.260358</v>
      </c>
      <c r="M21">
        <v>64.507335999999995</v>
      </c>
      <c r="N21">
        <v>95.963134999999994</v>
      </c>
      <c r="O21">
        <v>92.493758</v>
      </c>
      <c r="P21">
        <v>113.577309</v>
      </c>
      <c r="Q21">
        <v>15.063387000000001</v>
      </c>
      <c r="R21">
        <v>29.21021</v>
      </c>
      <c r="S21">
        <v>18.557071000000001</v>
      </c>
      <c r="T21">
        <v>2.3425310000000001</v>
      </c>
      <c r="U21">
        <v>327.72284999999999</v>
      </c>
      <c r="V21">
        <v>10.629313</v>
      </c>
      <c r="W21">
        <v>25.119149</v>
      </c>
      <c r="X21">
        <v>114.46734600000001</v>
      </c>
      <c r="Y21">
        <v>0</v>
      </c>
      <c r="Z21">
        <v>6.2899640000000003</v>
      </c>
      <c r="AA21">
        <v>40.656038000000002</v>
      </c>
      <c r="AB21">
        <v>46.782935000000002</v>
      </c>
      <c r="AC21">
        <v>33.598227000000001</v>
      </c>
      <c r="AD21">
        <v>41.994957999999997</v>
      </c>
      <c r="AE21">
        <v>57.080593999999998</v>
      </c>
      <c r="AF21">
        <v>37.808120000000002</v>
      </c>
      <c r="AG21">
        <v>47.373781000000001</v>
      </c>
      <c r="AH21">
        <v>173.59178299999999</v>
      </c>
      <c r="AI21">
        <v>17.660827000000001</v>
      </c>
      <c r="AJ21">
        <v>0</v>
      </c>
      <c r="AK21">
        <v>65.584005000000005</v>
      </c>
      <c r="AL21">
        <v>76.218834000000001</v>
      </c>
      <c r="AM21">
        <v>0</v>
      </c>
      <c r="AN21">
        <v>1.1072120000000001</v>
      </c>
      <c r="AO21">
        <v>9.2167530000000006</v>
      </c>
      <c r="AP21">
        <v>4.3247840000000002</v>
      </c>
      <c r="AQ21">
        <v>62.103358999999998</v>
      </c>
      <c r="AR21">
        <v>38.337062000000003</v>
      </c>
      <c r="AS21">
        <v>26.203454000000001</v>
      </c>
      <c r="AT21">
        <v>14.468999999999999</v>
      </c>
      <c r="AU21">
        <v>0</v>
      </c>
      <c r="AV21">
        <v>0</v>
      </c>
      <c r="AW21">
        <v>0</v>
      </c>
      <c r="AX21">
        <v>0</v>
      </c>
      <c r="AY21">
        <v>8.0453919999999997</v>
      </c>
      <c r="AZ21">
        <v>9.8501600000000007</v>
      </c>
      <c r="BA21">
        <v>6.5067240000000002</v>
      </c>
      <c r="BB21">
        <v>5.1684239999999999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2356.3289049999998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366.44276200000002</v>
      </c>
      <c r="L22">
        <v>298.493155</v>
      </c>
      <c r="M22">
        <v>64.507335999999995</v>
      </c>
      <c r="N22">
        <v>95.963134999999994</v>
      </c>
      <c r="O22">
        <v>92.493758</v>
      </c>
      <c r="P22">
        <v>113.577309</v>
      </c>
      <c r="Q22">
        <v>15.063387000000001</v>
      </c>
      <c r="R22">
        <v>29.21021</v>
      </c>
      <c r="S22">
        <v>18.557071000000001</v>
      </c>
      <c r="T22">
        <v>2.3425310000000001</v>
      </c>
      <c r="U22">
        <v>327.72284999999999</v>
      </c>
      <c r="V22">
        <v>10.629313</v>
      </c>
      <c r="W22">
        <v>25.119149</v>
      </c>
      <c r="X22">
        <v>114.46734600000001</v>
      </c>
      <c r="Y22">
        <v>0</v>
      </c>
      <c r="Z22">
        <v>6.2899640000000003</v>
      </c>
      <c r="AA22">
        <v>40.656038000000002</v>
      </c>
      <c r="AB22">
        <v>46.782935000000002</v>
      </c>
      <c r="AC22">
        <v>33.598227000000001</v>
      </c>
      <c r="AD22">
        <v>41.994957999999997</v>
      </c>
      <c r="AE22">
        <v>57.080593999999998</v>
      </c>
      <c r="AF22">
        <v>37.808120000000002</v>
      </c>
      <c r="AG22">
        <v>47.373781000000001</v>
      </c>
      <c r="AH22">
        <v>173.59178299999999</v>
      </c>
      <c r="AI22">
        <v>17.660827000000001</v>
      </c>
      <c r="AJ22">
        <v>0</v>
      </c>
      <c r="AK22">
        <v>65.584005000000005</v>
      </c>
      <c r="AL22">
        <v>76.218834000000001</v>
      </c>
      <c r="AM22">
        <v>0</v>
      </c>
      <c r="AN22">
        <v>1.1072120000000001</v>
      </c>
      <c r="AO22">
        <v>9.2167530000000006</v>
      </c>
      <c r="AP22">
        <v>11.120873</v>
      </c>
      <c r="AQ22">
        <v>62.103358999999998</v>
      </c>
      <c r="AR22">
        <v>38.337062000000003</v>
      </c>
      <c r="AS22">
        <v>26.203454000000001</v>
      </c>
      <c r="AT22">
        <v>14.468999999999999</v>
      </c>
      <c r="AU22">
        <v>0</v>
      </c>
      <c r="AV22">
        <v>0</v>
      </c>
      <c r="AW22">
        <v>0</v>
      </c>
      <c r="AX22">
        <v>0</v>
      </c>
      <c r="AY22">
        <v>8.0453919999999997</v>
      </c>
      <c r="AZ22">
        <v>9.8501600000000007</v>
      </c>
      <c r="BA22">
        <v>6.5067240000000002</v>
      </c>
      <c r="BB22">
        <v>5.1684239999999999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2411.3577909999995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366.44440200000003</v>
      </c>
      <c r="L23">
        <v>244.885052</v>
      </c>
      <c r="M23">
        <v>64.507335999999995</v>
      </c>
      <c r="N23">
        <v>95.963134999999994</v>
      </c>
      <c r="O23">
        <v>92.493758</v>
      </c>
      <c r="P23">
        <v>113.577309</v>
      </c>
      <c r="Q23">
        <v>12.009270000000001</v>
      </c>
      <c r="R23">
        <v>23.825620000000001</v>
      </c>
      <c r="S23">
        <v>14.779890999999999</v>
      </c>
      <c r="T23">
        <v>2.3425310000000001</v>
      </c>
      <c r="U23">
        <v>327.72284999999999</v>
      </c>
      <c r="V23">
        <v>9.25976</v>
      </c>
      <c r="W23">
        <v>25.119149</v>
      </c>
      <c r="X23">
        <v>114.46734600000001</v>
      </c>
      <c r="Y23">
        <v>0</v>
      </c>
      <c r="Z23">
        <v>6.2899640000000003</v>
      </c>
      <c r="AA23">
        <v>40.656038000000002</v>
      </c>
      <c r="AB23">
        <v>46.782935000000002</v>
      </c>
      <c r="AC23">
        <v>33.598227000000001</v>
      </c>
      <c r="AD23">
        <v>41.994957999999997</v>
      </c>
      <c r="AE23">
        <v>57.080593999999998</v>
      </c>
      <c r="AF23">
        <v>37.808120000000002</v>
      </c>
      <c r="AG23">
        <v>47.373781000000001</v>
      </c>
      <c r="AH23">
        <v>173.59178299999999</v>
      </c>
      <c r="AI23">
        <v>19.132562</v>
      </c>
      <c r="AJ23">
        <v>0</v>
      </c>
      <c r="AK23">
        <v>65.584005000000005</v>
      </c>
      <c r="AL23">
        <v>73.977103</v>
      </c>
      <c r="AM23">
        <v>0</v>
      </c>
      <c r="AN23">
        <v>1.1072120000000001</v>
      </c>
      <c r="AO23">
        <v>9.2167530000000006</v>
      </c>
      <c r="AP23">
        <v>11.120873</v>
      </c>
      <c r="AQ23">
        <v>62.103358999999998</v>
      </c>
      <c r="AR23">
        <v>38.337062000000003</v>
      </c>
      <c r="AS23">
        <v>26.203454000000001</v>
      </c>
      <c r="AT23">
        <v>14.468999999999999</v>
      </c>
      <c r="AU23">
        <v>0</v>
      </c>
      <c r="AV23">
        <v>0</v>
      </c>
      <c r="AW23">
        <v>0</v>
      </c>
      <c r="AX23">
        <v>0</v>
      </c>
      <c r="AY23">
        <v>8.0453919999999997</v>
      </c>
      <c r="AZ23">
        <v>9.8501600000000007</v>
      </c>
      <c r="BA23">
        <v>6.5067240000000002</v>
      </c>
      <c r="BB23">
        <v>5.1684239999999999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2343.395892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366.44440200000003</v>
      </c>
      <c r="L24">
        <v>115.752</v>
      </c>
      <c r="M24">
        <v>64.507335999999995</v>
      </c>
      <c r="N24">
        <v>95.963134999999994</v>
      </c>
      <c r="O24">
        <v>92.493758</v>
      </c>
      <c r="P24">
        <v>113.577309</v>
      </c>
      <c r="Q24">
        <v>12.009270000000001</v>
      </c>
      <c r="R24">
        <v>23.825620000000001</v>
      </c>
      <c r="S24">
        <v>14.779890999999999</v>
      </c>
      <c r="T24">
        <v>2.3425310000000001</v>
      </c>
      <c r="U24">
        <v>327.72284999999999</v>
      </c>
      <c r="V24">
        <v>8.3266200000000001</v>
      </c>
      <c r="W24">
        <v>25.119149</v>
      </c>
      <c r="X24">
        <v>114.46734600000001</v>
      </c>
      <c r="Y24">
        <v>0</v>
      </c>
      <c r="Z24">
        <v>6.2899640000000003</v>
      </c>
      <c r="AA24">
        <v>40.656038000000002</v>
      </c>
      <c r="AB24">
        <v>46.782935000000002</v>
      </c>
      <c r="AC24">
        <v>33.598227000000001</v>
      </c>
      <c r="AD24">
        <v>41.994957999999997</v>
      </c>
      <c r="AE24">
        <v>57.080593999999998</v>
      </c>
      <c r="AF24">
        <v>37.808120000000002</v>
      </c>
      <c r="AG24">
        <v>47.373781000000001</v>
      </c>
      <c r="AH24">
        <v>173.59178299999999</v>
      </c>
      <c r="AI24">
        <v>19.132562</v>
      </c>
      <c r="AJ24">
        <v>0</v>
      </c>
      <c r="AK24">
        <v>65.584005000000005</v>
      </c>
      <c r="AL24">
        <v>73.977103</v>
      </c>
      <c r="AM24">
        <v>0</v>
      </c>
      <c r="AN24">
        <v>1.1072120000000001</v>
      </c>
      <c r="AO24">
        <v>8.9331610000000001</v>
      </c>
      <c r="AP24">
        <v>11.120873</v>
      </c>
      <c r="AQ24">
        <v>62.103358999999998</v>
      </c>
      <c r="AR24">
        <v>34.077388999999997</v>
      </c>
      <c r="AS24">
        <v>26.203454000000001</v>
      </c>
      <c r="AT24">
        <v>14.468999999999999</v>
      </c>
      <c r="AU24">
        <v>0</v>
      </c>
      <c r="AV24">
        <v>0</v>
      </c>
      <c r="AW24">
        <v>0</v>
      </c>
      <c r="AX24">
        <v>0</v>
      </c>
      <c r="AY24">
        <v>8.0453919999999997</v>
      </c>
      <c r="AZ24">
        <v>9.8501600000000007</v>
      </c>
      <c r="BA24">
        <v>6.5067240000000002</v>
      </c>
      <c r="BB24">
        <v>5.1684239999999999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2208.786435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366.44440200000003</v>
      </c>
      <c r="L25">
        <v>115.869102</v>
      </c>
      <c r="M25">
        <v>64.507335999999995</v>
      </c>
      <c r="N25">
        <v>95.963134999999994</v>
      </c>
      <c r="O25">
        <v>92.493758</v>
      </c>
      <c r="P25">
        <v>113.577309</v>
      </c>
      <c r="Q25">
        <v>12.009270000000001</v>
      </c>
      <c r="R25">
        <v>23.825620000000001</v>
      </c>
      <c r="S25">
        <v>14.779890999999999</v>
      </c>
      <c r="T25">
        <v>2.3425310000000001</v>
      </c>
      <c r="U25">
        <v>327.72284999999999</v>
      </c>
      <c r="V25">
        <v>8.3266200000000001</v>
      </c>
      <c r="W25">
        <v>25.119149</v>
      </c>
      <c r="X25">
        <v>114.46734600000001</v>
      </c>
      <c r="Y25">
        <v>0</v>
      </c>
      <c r="Z25">
        <v>6.2899640000000003</v>
      </c>
      <c r="AA25">
        <v>40.656038000000002</v>
      </c>
      <c r="AB25">
        <v>46.782935000000002</v>
      </c>
      <c r="AC25">
        <v>33.598227000000001</v>
      </c>
      <c r="AD25">
        <v>41.994957999999997</v>
      </c>
      <c r="AE25">
        <v>57.080593999999998</v>
      </c>
      <c r="AF25">
        <v>37.808120000000002</v>
      </c>
      <c r="AG25">
        <v>47.373781000000001</v>
      </c>
      <c r="AH25">
        <v>173.59178299999999</v>
      </c>
      <c r="AI25">
        <v>22.076032999999999</v>
      </c>
      <c r="AJ25">
        <v>0</v>
      </c>
      <c r="AK25">
        <v>65.584005000000005</v>
      </c>
      <c r="AL25">
        <v>73.977103</v>
      </c>
      <c r="AM25">
        <v>0</v>
      </c>
      <c r="AN25">
        <v>1.1072120000000001</v>
      </c>
      <c r="AO25">
        <v>8.9331610000000001</v>
      </c>
      <c r="AP25">
        <v>11.120873</v>
      </c>
      <c r="AQ25">
        <v>62.103358999999998</v>
      </c>
      <c r="AR25">
        <v>34.077388999999997</v>
      </c>
      <c r="AS25">
        <v>26.203454000000001</v>
      </c>
      <c r="AT25">
        <v>14.468999999999999</v>
      </c>
      <c r="AU25">
        <v>0</v>
      </c>
      <c r="AV25">
        <v>0</v>
      </c>
      <c r="AW25">
        <v>0</v>
      </c>
      <c r="AX25">
        <v>0</v>
      </c>
      <c r="AY25">
        <v>8.0453919999999997</v>
      </c>
      <c r="AZ25">
        <v>9.8501600000000007</v>
      </c>
      <c r="BA25">
        <v>6.5067240000000002</v>
      </c>
      <c r="BB25">
        <v>5.1684239999999999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2211.8470079999997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366.44440200000003</v>
      </c>
      <c r="L26">
        <v>115.869102</v>
      </c>
      <c r="M26">
        <v>64.507335999999995</v>
      </c>
      <c r="N26">
        <v>95.963134999999994</v>
      </c>
      <c r="O26">
        <v>92.493758</v>
      </c>
      <c r="P26">
        <v>113.577309</v>
      </c>
      <c r="Q26">
        <v>12.15396</v>
      </c>
      <c r="R26">
        <v>23.825620000000001</v>
      </c>
      <c r="S26">
        <v>15.040333</v>
      </c>
      <c r="T26">
        <v>2.3425310000000001</v>
      </c>
      <c r="U26">
        <v>327.72284999999999</v>
      </c>
      <c r="V26">
        <v>8.3266200000000001</v>
      </c>
      <c r="W26">
        <v>25.119149</v>
      </c>
      <c r="X26">
        <v>114.46734600000001</v>
      </c>
      <c r="Y26">
        <v>0</v>
      </c>
      <c r="Z26">
        <v>6.2899640000000003</v>
      </c>
      <c r="AA26">
        <v>40.656038000000002</v>
      </c>
      <c r="AB26">
        <v>46.782935000000002</v>
      </c>
      <c r="AC26">
        <v>33.598227000000001</v>
      </c>
      <c r="AD26">
        <v>41.994957999999997</v>
      </c>
      <c r="AE26">
        <v>57.080593999999998</v>
      </c>
      <c r="AF26">
        <v>37.808120000000002</v>
      </c>
      <c r="AG26">
        <v>47.373781000000001</v>
      </c>
      <c r="AH26">
        <v>173.59178299999999</v>
      </c>
      <c r="AI26">
        <v>56.661817999999997</v>
      </c>
      <c r="AJ26">
        <v>0</v>
      </c>
      <c r="AK26">
        <v>65.584005000000005</v>
      </c>
      <c r="AL26">
        <v>73.977103</v>
      </c>
      <c r="AM26">
        <v>0</v>
      </c>
      <c r="AN26">
        <v>1.1072120000000001</v>
      </c>
      <c r="AO26">
        <v>8.9331610000000001</v>
      </c>
      <c r="AP26">
        <v>11.120873</v>
      </c>
      <c r="AQ26">
        <v>62.103358999999998</v>
      </c>
      <c r="AR26">
        <v>38.337062000000003</v>
      </c>
      <c r="AS26">
        <v>26.203454000000001</v>
      </c>
      <c r="AT26">
        <v>14.468999999999999</v>
      </c>
      <c r="AU26">
        <v>0</v>
      </c>
      <c r="AV26">
        <v>0</v>
      </c>
      <c r="AW26">
        <v>0</v>
      </c>
      <c r="AX26">
        <v>0</v>
      </c>
      <c r="AY26">
        <v>8.0453919999999997</v>
      </c>
      <c r="AZ26">
        <v>9.8501600000000007</v>
      </c>
      <c r="BA26">
        <v>6.5067240000000002</v>
      </c>
      <c r="BB26">
        <v>5.1684239999999999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2251.0975979999998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366.44276200000002</v>
      </c>
      <c r="L27">
        <v>130.084112</v>
      </c>
      <c r="M27">
        <v>64.507335999999995</v>
      </c>
      <c r="N27">
        <v>95.963134999999994</v>
      </c>
      <c r="O27">
        <v>92.493758</v>
      </c>
      <c r="P27">
        <v>113.577309</v>
      </c>
      <c r="Q27">
        <v>15.063387000000001</v>
      </c>
      <c r="R27">
        <v>29.21021</v>
      </c>
      <c r="S27">
        <v>18.557071000000001</v>
      </c>
      <c r="T27">
        <v>2.3425310000000001</v>
      </c>
      <c r="U27">
        <v>327.72284999999999</v>
      </c>
      <c r="V27">
        <v>9.9543660000000003</v>
      </c>
      <c r="W27">
        <v>25.119149</v>
      </c>
      <c r="X27">
        <v>114.46734600000001</v>
      </c>
      <c r="Y27">
        <v>0</v>
      </c>
      <c r="Z27">
        <v>6.2899640000000003</v>
      </c>
      <c r="AA27">
        <v>40.656038000000002</v>
      </c>
      <c r="AB27">
        <v>46.782935000000002</v>
      </c>
      <c r="AC27">
        <v>33.598227000000001</v>
      </c>
      <c r="AD27">
        <v>41.994957999999997</v>
      </c>
      <c r="AE27">
        <v>57.080593999999998</v>
      </c>
      <c r="AF27">
        <v>37.808120000000002</v>
      </c>
      <c r="AG27">
        <v>47.373781000000001</v>
      </c>
      <c r="AH27">
        <v>173.59178299999999</v>
      </c>
      <c r="AI27">
        <v>56.661817999999997</v>
      </c>
      <c r="AJ27">
        <v>0</v>
      </c>
      <c r="AK27">
        <v>65.584005000000005</v>
      </c>
      <c r="AL27">
        <v>73.977103</v>
      </c>
      <c r="AM27">
        <v>0</v>
      </c>
      <c r="AN27">
        <v>1.1072120000000001</v>
      </c>
      <c r="AO27">
        <v>8.9331610000000001</v>
      </c>
      <c r="AP27">
        <v>11.120873</v>
      </c>
      <c r="AQ27">
        <v>62.103358999999998</v>
      </c>
      <c r="AR27">
        <v>38.337062000000003</v>
      </c>
      <c r="AS27">
        <v>26.203454000000001</v>
      </c>
      <c r="AT27">
        <v>14.468999999999999</v>
      </c>
      <c r="AU27">
        <v>0</v>
      </c>
      <c r="AV27">
        <v>0</v>
      </c>
      <c r="AW27">
        <v>0</v>
      </c>
      <c r="AX27">
        <v>0</v>
      </c>
      <c r="AY27">
        <v>8.0453919999999997</v>
      </c>
      <c r="AZ27">
        <v>9.8501600000000007</v>
      </c>
      <c r="BA27">
        <v>6.5067240000000002</v>
      </c>
      <c r="BB27">
        <v>5.1684239999999999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2278.7494689999999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366.44276200000002</v>
      </c>
      <c r="L28">
        <v>196.13602499999999</v>
      </c>
      <c r="M28">
        <v>64.507335999999995</v>
      </c>
      <c r="N28">
        <v>95.963134999999994</v>
      </c>
      <c r="O28">
        <v>92.493758</v>
      </c>
      <c r="P28">
        <v>113.577309</v>
      </c>
      <c r="Q28">
        <v>15.063387000000001</v>
      </c>
      <c r="R28">
        <v>29.21021</v>
      </c>
      <c r="S28">
        <v>18.557071000000001</v>
      </c>
      <c r="T28">
        <v>2.3425310000000001</v>
      </c>
      <c r="U28">
        <v>327.72284999999999</v>
      </c>
      <c r="V28">
        <v>10.629313</v>
      </c>
      <c r="W28">
        <v>25.119149</v>
      </c>
      <c r="X28">
        <v>114.46734600000001</v>
      </c>
      <c r="Y28">
        <v>0</v>
      </c>
      <c r="Z28">
        <v>6.2899640000000003</v>
      </c>
      <c r="AA28">
        <v>40.656038000000002</v>
      </c>
      <c r="AB28">
        <v>46.782935000000002</v>
      </c>
      <c r="AC28">
        <v>33.598227000000001</v>
      </c>
      <c r="AD28">
        <v>41.994957999999997</v>
      </c>
      <c r="AE28">
        <v>57.080593999999998</v>
      </c>
      <c r="AF28">
        <v>37.808120000000002</v>
      </c>
      <c r="AG28">
        <v>47.373781000000001</v>
      </c>
      <c r="AH28">
        <v>173.59178299999999</v>
      </c>
      <c r="AI28">
        <v>56.661817999999997</v>
      </c>
      <c r="AJ28">
        <v>0</v>
      </c>
      <c r="AK28">
        <v>65.584005000000005</v>
      </c>
      <c r="AL28">
        <v>73.977103</v>
      </c>
      <c r="AM28">
        <v>0</v>
      </c>
      <c r="AN28">
        <v>1.1072120000000001</v>
      </c>
      <c r="AO28">
        <v>8.9331610000000001</v>
      </c>
      <c r="AP28">
        <v>11.120873</v>
      </c>
      <c r="AQ28">
        <v>62.103358999999998</v>
      </c>
      <c r="AR28">
        <v>45.791491000000001</v>
      </c>
      <c r="AS28">
        <v>26.203454000000001</v>
      </c>
      <c r="AT28">
        <v>14.468999999999999</v>
      </c>
      <c r="AU28">
        <v>0</v>
      </c>
      <c r="AV28">
        <v>0</v>
      </c>
      <c r="AW28">
        <v>0</v>
      </c>
      <c r="AX28">
        <v>0</v>
      </c>
      <c r="AY28">
        <v>8.0453919999999997</v>
      </c>
      <c r="AZ28">
        <v>9.8501600000000007</v>
      </c>
      <c r="BA28">
        <v>6.5067240000000002</v>
      </c>
      <c r="BB28">
        <v>5.1684239999999999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2352.9307579999995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366.44276200000002</v>
      </c>
      <c r="L29">
        <v>212.46048099999999</v>
      </c>
      <c r="M29">
        <v>64.507335999999995</v>
      </c>
      <c r="N29">
        <v>95.963134999999994</v>
      </c>
      <c r="O29">
        <v>92.493758</v>
      </c>
      <c r="P29">
        <v>113.577309</v>
      </c>
      <c r="Q29">
        <v>15.063387000000001</v>
      </c>
      <c r="R29">
        <v>29.21021</v>
      </c>
      <c r="S29">
        <v>18.557071000000001</v>
      </c>
      <c r="T29">
        <v>2.3425310000000001</v>
      </c>
      <c r="U29">
        <v>327.72284999999999</v>
      </c>
      <c r="V29">
        <v>10.629313</v>
      </c>
      <c r="W29">
        <v>25.119149</v>
      </c>
      <c r="X29">
        <v>114.46734600000001</v>
      </c>
      <c r="Y29">
        <v>0</v>
      </c>
      <c r="Z29">
        <v>6.2899640000000003</v>
      </c>
      <c r="AA29">
        <v>40.656038000000002</v>
      </c>
      <c r="AB29">
        <v>46.782935000000002</v>
      </c>
      <c r="AC29">
        <v>33.598227000000001</v>
      </c>
      <c r="AD29">
        <v>41.994957999999997</v>
      </c>
      <c r="AE29">
        <v>57.080593999999998</v>
      </c>
      <c r="AF29">
        <v>37.808120000000002</v>
      </c>
      <c r="AG29">
        <v>47.373781000000001</v>
      </c>
      <c r="AH29">
        <v>173.59178299999999</v>
      </c>
      <c r="AI29">
        <v>56.661817999999997</v>
      </c>
      <c r="AJ29">
        <v>0</v>
      </c>
      <c r="AK29">
        <v>65.584005000000005</v>
      </c>
      <c r="AL29">
        <v>60.526721000000002</v>
      </c>
      <c r="AM29">
        <v>0</v>
      </c>
      <c r="AN29">
        <v>1.1072120000000001</v>
      </c>
      <c r="AO29">
        <v>8.9331610000000001</v>
      </c>
      <c r="AP29">
        <v>9.8852209999999996</v>
      </c>
      <c r="AQ29">
        <v>62.103358999999998</v>
      </c>
      <c r="AR29">
        <v>45.791491000000001</v>
      </c>
      <c r="AS29">
        <v>26.203454000000001</v>
      </c>
      <c r="AT29">
        <v>14.468999999999999</v>
      </c>
      <c r="AU29">
        <v>0</v>
      </c>
      <c r="AV29">
        <v>0</v>
      </c>
      <c r="AW29">
        <v>0</v>
      </c>
      <c r="AX29">
        <v>0</v>
      </c>
      <c r="AY29">
        <v>8.0453919999999997</v>
      </c>
      <c r="AZ29">
        <v>9.8501600000000007</v>
      </c>
      <c r="BA29">
        <v>6.5067240000000002</v>
      </c>
      <c r="BB29">
        <v>5.1684239999999999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2354.56918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366.44276200000002</v>
      </c>
      <c r="L30">
        <v>212.46048099999999</v>
      </c>
      <c r="M30">
        <v>64.507335999999995</v>
      </c>
      <c r="N30">
        <v>95.963134999999994</v>
      </c>
      <c r="O30">
        <v>92.493758</v>
      </c>
      <c r="P30">
        <v>113.577309</v>
      </c>
      <c r="Q30">
        <v>15.063387000000001</v>
      </c>
      <c r="R30">
        <v>29.21021</v>
      </c>
      <c r="S30">
        <v>18.557071000000001</v>
      </c>
      <c r="T30">
        <v>2.3425310000000001</v>
      </c>
      <c r="U30">
        <v>327.72284999999999</v>
      </c>
      <c r="V30">
        <v>10.629313</v>
      </c>
      <c r="W30">
        <v>25.119149</v>
      </c>
      <c r="X30">
        <v>114.46734600000001</v>
      </c>
      <c r="Y30">
        <v>0</v>
      </c>
      <c r="Z30">
        <v>6.2899640000000003</v>
      </c>
      <c r="AA30">
        <v>40.656038000000002</v>
      </c>
      <c r="AB30">
        <v>46.782935000000002</v>
      </c>
      <c r="AC30">
        <v>33.598227000000001</v>
      </c>
      <c r="AD30">
        <v>41.994957999999997</v>
      </c>
      <c r="AE30">
        <v>57.080593999999998</v>
      </c>
      <c r="AF30">
        <v>37.808120000000002</v>
      </c>
      <c r="AG30">
        <v>47.373781000000001</v>
      </c>
      <c r="AH30">
        <v>173.59178299999999</v>
      </c>
      <c r="AI30">
        <v>56.661817999999997</v>
      </c>
      <c r="AJ30">
        <v>0</v>
      </c>
      <c r="AK30">
        <v>65.584005000000005</v>
      </c>
      <c r="AL30">
        <v>60.526721000000002</v>
      </c>
      <c r="AM30">
        <v>0</v>
      </c>
      <c r="AN30">
        <v>1.1072120000000001</v>
      </c>
      <c r="AO30">
        <v>8.9331610000000001</v>
      </c>
      <c r="AP30">
        <v>9.8852209999999996</v>
      </c>
      <c r="AQ30">
        <v>62.103358999999998</v>
      </c>
      <c r="AR30">
        <v>39.401980999999999</v>
      </c>
      <c r="AS30">
        <v>26.203454000000001</v>
      </c>
      <c r="AT30">
        <v>14.468999999999999</v>
      </c>
      <c r="AU30">
        <v>0</v>
      </c>
      <c r="AV30">
        <v>0</v>
      </c>
      <c r="AW30">
        <v>0</v>
      </c>
      <c r="AX30">
        <v>0</v>
      </c>
      <c r="AY30">
        <v>8.0453919999999997</v>
      </c>
      <c r="AZ30">
        <v>9.8501600000000007</v>
      </c>
      <c r="BA30">
        <v>6.5067240000000002</v>
      </c>
      <c r="BB30">
        <v>5.1684239999999999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2348.17967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366.44440200000003</v>
      </c>
      <c r="L31">
        <v>168.43382199999999</v>
      </c>
      <c r="M31">
        <v>64.507335999999995</v>
      </c>
      <c r="N31">
        <v>95.963134999999994</v>
      </c>
      <c r="O31">
        <v>92.493758</v>
      </c>
      <c r="P31">
        <v>113.577309</v>
      </c>
      <c r="Q31">
        <v>12.15396</v>
      </c>
      <c r="R31">
        <v>23.825620000000001</v>
      </c>
      <c r="S31">
        <v>15.040333</v>
      </c>
      <c r="T31">
        <v>2.3425310000000001</v>
      </c>
      <c r="U31">
        <v>327.72284999999999</v>
      </c>
      <c r="V31">
        <v>8.3266200000000001</v>
      </c>
      <c r="W31">
        <v>25.119149</v>
      </c>
      <c r="X31">
        <v>114.46734600000001</v>
      </c>
      <c r="Y31">
        <v>0</v>
      </c>
      <c r="Z31">
        <v>6.2899640000000003</v>
      </c>
      <c r="AA31">
        <v>40.656038000000002</v>
      </c>
      <c r="AB31">
        <v>46.782935000000002</v>
      </c>
      <c r="AC31">
        <v>33.598227000000001</v>
      </c>
      <c r="AD31">
        <v>41.994957999999997</v>
      </c>
      <c r="AE31">
        <v>57.080593999999998</v>
      </c>
      <c r="AF31">
        <v>30.024094000000002</v>
      </c>
      <c r="AG31">
        <v>47.373781000000001</v>
      </c>
      <c r="AH31">
        <v>173.59178299999999</v>
      </c>
      <c r="AI31">
        <v>56.661817999999997</v>
      </c>
      <c r="AJ31">
        <v>0</v>
      </c>
      <c r="AK31">
        <v>65.584005000000005</v>
      </c>
      <c r="AL31">
        <v>71.735372999999996</v>
      </c>
      <c r="AM31">
        <v>0</v>
      </c>
      <c r="AN31">
        <v>1.1072120000000001</v>
      </c>
      <c r="AO31">
        <v>8.9331610000000001</v>
      </c>
      <c r="AP31">
        <v>10.503047</v>
      </c>
      <c r="AQ31">
        <v>62.103358999999998</v>
      </c>
      <c r="AR31">
        <v>39.401980999999999</v>
      </c>
      <c r="AS31">
        <v>26.203454000000001</v>
      </c>
      <c r="AT31">
        <v>14.468999999999999</v>
      </c>
      <c r="AU31">
        <v>0</v>
      </c>
      <c r="AV31">
        <v>0</v>
      </c>
      <c r="AW31">
        <v>0</v>
      </c>
      <c r="AX31">
        <v>0</v>
      </c>
      <c r="AY31">
        <v>8.0453919999999997</v>
      </c>
      <c r="AZ31">
        <v>9.8501600000000007</v>
      </c>
      <c r="BA31">
        <v>6.5067240000000002</v>
      </c>
      <c r="BB31">
        <v>5.1684239999999999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2294.0836550000004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366.44440200000003</v>
      </c>
      <c r="L32">
        <v>115.869102</v>
      </c>
      <c r="M32">
        <v>64.507335999999995</v>
      </c>
      <c r="N32">
        <v>95.963134999999994</v>
      </c>
      <c r="O32">
        <v>92.493758</v>
      </c>
      <c r="P32">
        <v>113.577309</v>
      </c>
      <c r="Q32">
        <v>12.15396</v>
      </c>
      <c r="R32">
        <v>23.825620000000001</v>
      </c>
      <c r="S32">
        <v>15.040333</v>
      </c>
      <c r="T32">
        <v>2.3425310000000001</v>
      </c>
      <c r="U32">
        <v>327.72284999999999</v>
      </c>
      <c r="V32">
        <v>8.3266200000000001</v>
      </c>
      <c r="W32">
        <v>25.119149</v>
      </c>
      <c r="X32">
        <v>114.46734600000001</v>
      </c>
      <c r="Y32">
        <v>0</v>
      </c>
      <c r="Z32">
        <v>6.2899640000000003</v>
      </c>
      <c r="AA32">
        <v>40.656038000000002</v>
      </c>
      <c r="AB32">
        <v>46.782935000000002</v>
      </c>
      <c r="AC32">
        <v>33.598227000000001</v>
      </c>
      <c r="AD32">
        <v>41.994957999999997</v>
      </c>
      <c r="AE32">
        <v>57.080593999999998</v>
      </c>
      <c r="AF32">
        <v>30.024094000000002</v>
      </c>
      <c r="AG32">
        <v>47.373781000000001</v>
      </c>
      <c r="AH32">
        <v>173.59178299999999</v>
      </c>
      <c r="AI32">
        <v>32.378182000000002</v>
      </c>
      <c r="AJ32">
        <v>0</v>
      </c>
      <c r="AK32">
        <v>65.584005000000005</v>
      </c>
      <c r="AL32">
        <v>71.735372999999996</v>
      </c>
      <c r="AM32">
        <v>0</v>
      </c>
      <c r="AN32">
        <v>1.1072120000000001</v>
      </c>
      <c r="AO32">
        <v>8.9331610000000001</v>
      </c>
      <c r="AP32">
        <v>10.503047</v>
      </c>
      <c r="AQ32">
        <v>62.103358999999998</v>
      </c>
      <c r="AR32">
        <v>39.401980999999999</v>
      </c>
      <c r="AS32">
        <v>26.203454000000001</v>
      </c>
      <c r="AT32">
        <v>14.468999999999999</v>
      </c>
      <c r="AU32">
        <v>0</v>
      </c>
      <c r="AV32">
        <v>0</v>
      </c>
      <c r="AW32">
        <v>0</v>
      </c>
      <c r="AX32">
        <v>0</v>
      </c>
      <c r="AY32">
        <v>8.0453919999999997</v>
      </c>
      <c r="AZ32">
        <v>9.8501600000000007</v>
      </c>
      <c r="BA32">
        <v>6.5067240000000002</v>
      </c>
      <c r="BB32">
        <v>5.1684239999999999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2217.2352989999995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365.58339999999998</v>
      </c>
      <c r="L33">
        <v>115.752</v>
      </c>
      <c r="M33">
        <v>64.507335999999995</v>
      </c>
      <c r="N33">
        <v>95.963134999999994</v>
      </c>
      <c r="O33">
        <v>92.493758</v>
      </c>
      <c r="P33">
        <v>113.577309</v>
      </c>
      <c r="Q33">
        <v>12.009270000000001</v>
      </c>
      <c r="R33">
        <v>23.825620000000001</v>
      </c>
      <c r="S33">
        <v>15.040333</v>
      </c>
      <c r="T33">
        <v>2.000372</v>
      </c>
      <c r="U33">
        <v>327.72284999999999</v>
      </c>
      <c r="V33">
        <v>8.3266200000000001</v>
      </c>
      <c r="W33">
        <v>25.119149</v>
      </c>
      <c r="X33">
        <v>114.46734600000001</v>
      </c>
      <c r="Y33">
        <v>0</v>
      </c>
      <c r="Z33">
        <v>6.2899640000000003</v>
      </c>
      <c r="AA33">
        <v>40.656038000000002</v>
      </c>
      <c r="AB33">
        <v>46.782935000000002</v>
      </c>
      <c r="AC33">
        <v>33.598227000000001</v>
      </c>
      <c r="AD33">
        <v>41.994957999999997</v>
      </c>
      <c r="AE33">
        <v>57.080593999999998</v>
      </c>
      <c r="AF33">
        <v>30.024094000000002</v>
      </c>
      <c r="AG33">
        <v>47.373781000000001</v>
      </c>
      <c r="AH33">
        <v>173.59178299999999</v>
      </c>
      <c r="AI33">
        <v>32.378182000000002</v>
      </c>
      <c r="AJ33">
        <v>0</v>
      </c>
      <c r="AK33">
        <v>65.584005000000005</v>
      </c>
      <c r="AL33">
        <v>76.218834000000001</v>
      </c>
      <c r="AM33">
        <v>0</v>
      </c>
      <c r="AN33">
        <v>1.1072120000000001</v>
      </c>
      <c r="AO33">
        <v>8.9331610000000001</v>
      </c>
      <c r="AP33">
        <v>10.503047</v>
      </c>
      <c r="AQ33">
        <v>62.103358999999998</v>
      </c>
      <c r="AR33">
        <v>39.401980999999999</v>
      </c>
      <c r="AS33">
        <v>26.203454000000001</v>
      </c>
      <c r="AT33">
        <v>14.468999999999999</v>
      </c>
      <c r="AU33">
        <v>0</v>
      </c>
      <c r="AV33">
        <v>0</v>
      </c>
      <c r="AW33">
        <v>0</v>
      </c>
      <c r="AX33">
        <v>0</v>
      </c>
      <c r="AY33">
        <v>8.0453919999999997</v>
      </c>
      <c r="AZ33">
        <v>9.8501600000000007</v>
      </c>
      <c r="BA33">
        <v>6.5067240000000002</v>
      </c>
      <c r="BB33">
        <v>5.1684239999999999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2220.2538070000001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365.58339999999998</v>
      </c>
      <c r="L34">
        <v>115.752</v>
      </c>
      <c r="M34">
        <v>64.507335999999995</v>
      </c>
      <c r="N34">
        <v>95.963134999999994</v>
      </c>
      <c r="O34">
        <v>92.493758</v>
      </c>
      <c r="P34">
        <v>113.577309</v>
      </c>
      <c r="Q34">
        <v>12.009270000000001</v>
      </c>
      <c r="R34">
        <v>23.825620000000001</v>
      </c>
      <c r="S34">
        <v>14.671566</v>
      </c>
      <c r="T34">
        <v>1.6494660000000001</v>
      </c>
      <c r="U34">
        <v>327.72284999999999</v>
      </c>
      <c r="V34">
        <v>8.3266200000000001</v>
      </c>
      <c r="W34">
        <v>25.119149</v>
      </c>
      <c r="X34">
        <v>114.46734600000001</v>
      </c>
      <c r="Y34">
        <v>0</v>
      </c>
      <c r="Z34">
        <v>6.2899640000000003</v>
      </c>
      <c r="AA34">
        <v>40.656038000000002</v>
      </c>
      <c r="AB34">
        <v>46.782935000000002</v>
      </c>
      <c r="AC34">
        <v>33.598227000000001</v>
      </c>
      <c r="AD34">
        <v>41.994957999999997</v>
      </c>
      <c r="AE34">
        <v>57.080593999999998</v>
      </c>
      <c r="AF34">
        <v>30.024094000000002</v>
      </c>
      <c r="AG34">
        <v>47.373781000000001</v>
      </c>
      <c r="AH34">
        <v>173.59178299999999</v>
      </c>
      <c r="AI34">
        <v>32.378182000000002</v>
      </c>
      <c r="AJ34">
        <v>0</v>
      </c>
      <c r="AK34">
        <v>65.584005000000005</v>
      </c>
      <c r="AL34">
        <v>76.218834000000001</v>
      </c>
      <c r="AM34">
        <v>0</v>
      </c>
      <c r="AN34">
        <v>1.1072120000000001</v>
      </c>
      <c r="AO34">
        <v>8.9331610000000001</v>
      </c>
      <c r="AP34">
        <v>10.503047</v>
      </c>
      <c r="AQ34">
        <v>62.103358999999998</v>
      </c>
      <c r="AR34">
        <v>39.401980999999999</v>
      </c>
      <c r="AS34">
        <v>26.203454000000001</v>
      </c>
      <c r="AT34">
        <v>14.468999999999999</v>
      </c>
      <c r="AU34">
        <v>0</v>
      </c>
      <c r="AV34">
        <v>0</v>
      </c>
      <c r="AW34">
        <v>0</v>
      </c>
      <c r="AX34">
        <v>0</v>
      </c>
      <c r="AY34">
        <v>8.0453919999999997</v>
      </c>
      <c r="AZ34">
        <v>9.8501600000000007</v>
      </c>
      <c r="BA34">
        <v>6.5067240000000002</v>
      </c>
      <c r="BB34">
        <v>5.1684239999999999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2219.5341339999995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365.58339999999998</v>
      </c>
      <c r="L35">
        <v>115.752</v>
      </c>
      <c r="M35">
        <v>64.507335999999995</v>
      </c>
      <c r="N35">
        <v>95.963134999999994</v>
      </c>
      <c r="O35">
        <v>92.493758</v>
      </c>
      <c r="P35">
        <v>113.577309</v>
      </c>
      <c r="Q35">
        <v>12.009270000000001</v>
      </c>
      <c r="R35">
        <v>23.825620000000001</v>
      </c>
      <c r="S35">
        <v>14.671566</v>
      </c>
      <c r="T35">
        <v>1.6494660000000001</v>
      </c>
      <c r="U35">
        <v>331.48478999999998</v>
      </c>
      <c r="V35">
        <v>8.3266200000000001</v>
      </c>
      <c r="W35">
        <v>25.119149</v>
      </c>
      <c r="X35">
        <v>114.46734600000001</v>
      </c>
      <c r="Y35">
        <v>0</v>
      </c>
      <c r="Z35">
        <v>6.2899640000000003</v>
      </c>
      <c r="AA35">
        <v>40.656038000000002</v>
      </c>
      <c r="AB35">
        <v>46.782935000000002</v>
      </c>
      <c r="AC35">
        <v>33.598227000000001</v>
      </c>
      <c r="AD35">
        <v>41.994957999999997</v>
      </c>
      <c r="AE35">
        <v>57.080593999999998</v>
      </c>
      <c r="AF35">
        <v>30.024094000000002</v>
      </c>
      <c r="AG35">
        <v>47.373781000000001</v>
      </c>
      <c r="AH35">
        <v>173.59178299999999</v>
      </c>
      <c r="AI35">
        <v>32.378182000000002</v>
      </c>
      <c r="AJ35">
        <v>0</v>
      </c>
      <c r="AK35">
        <v>65.584005000000005</v>
      </c>
      <c r="AL35">
        <v>76.218834000000001</v>
      </c>
      <c r="AM35">
        <v>0</v>
      </c>
      <c r="AN35">
        <v>1.1072120000000001</v>
      </c>
      <c r="AO35">
        <v>8.9331610000000001</v>
      </c>
      <c r="AP35">
        <v>10.503047</v>
      </c>
      <c r="AQ35">
        <v>62.103358999999998</v>
      </c>
      <c r="AR35">
        <v>45.791491000000001</v>
      </c>
      <c r="AS35">
        <v>26.203454000000001</v>
      </c>
      <c r="AT35">
        <v>14.468999999999999</v>
      </c>
      <c r="AU35">
        <v>0</v>
      </c>
      <c r="AV35">
        <v>0</v>
      </c>
      <c r="AW35">
        <v>0</v>
      </c>
      <c r="AX35">
        <v>0</v>
      </c>
      <c r="AY35">
        <v>8.0453919999999997</v>
      </c>
      <c r="AZ35">
        <v>9.8501600000000007</v>
      </c>
      <c r="BA35">
        <v>6.5067240000000002</v>
      </c>
      <c r="BB35">
        <v>5.1684239999999999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2229.6855839999998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365.58339999999998</v>
      </c>
      <c r="L36">
        <v>115.752</v>
      </c>
      <c r="M36">
        <v>64.507335999999995</v>
      </c>
      <c r="N36">
        <v>95.963134999999994</v>
      </c>
      <c r="O36">
        <v>92.493758</v>
      </c>
      <c r="P36">
        <v>113.577309</v>
      </c>
      <c r="Q36">
        <v>12.009270000000001</v>
      </c>
      <c r="R36">
        <v>23.825620000000001</v>
      </c>
      <c r="S36">
        <v>14.671566</v>
      </c>
      <c r="T36">
        <v>1.6494660000000001</v>
      </c>
      <c r="U36">
        <v>332.06355000000002</v>
      </c>
      <c r="V36">
        <v>8.3266200000000001</v>
      </c>
      <c r="W36">
        <v>25.119149</v>
      </c>
      <c r="X36">
        <v>114.46734600000001</v>
      </c>
      <c r="Y36">
        <v>0</v>
      </c>
      <c r="Z36">
        <v>6.2899640000000003</v>
      </c>
      <c r="AA36">
        <v>40.656038000000002</v>
      </c>
      <c r="AB36">
        <v>46.782935000000002</v>
      </c>
      <c r="AC36">
        <v>33.598227000000001</v>
      </c>
      <c r="AD36">
        <v>41.994957999999997</v>
      </c>
      <c r="AE36">
        <v>57.080593999999998</v>
      </c>
      <c r="AF36">
        <v>30.024094000000002</v>
      </c>
      <c r="AG36">
        <v>47.373781000000001</v>
      </c>
      <c r="AH36">
        <v>173.59178299999999</v>
      </c>
      <c r="AI36">
        <v>22.076032999999999</v>
      </c>
      <c r="AJ36">
        <v>0</v>
      </c>
      <c r="AK36">
        <v>65.584005000000005</v>
      </c>
      <c r="AL36">
        <v>76.218834000000001</v>
      </c>
      <c r="AM36">
        <v>0</v>
      </c>
      <c r="AN36">
        <v>1.1072120000000001</v>
      </c>
      <c r="AO36">
        <v>8.9331610000000001</v>
      </c>
      <c r="AP36">
        <v>10.503047</v>
      </c>
      <c r="AQ36">
        <v>62.103358999999998</v>
      </c>
      <c r="AR36">
        <v>45.791491000000001</v>
      </c>
      <c r="AS36">
        <v>26.203454000000001</v>
      </c>
      <c r="AT36">
        <v>14.468999999999999</v>
      </c>
      <c r="AU36">
        <v>0</v>
      </c>
      <c r="AV36">
        <v>0</v>
      </c>
      <c r="AW36">
        <v>0</v>
      </c>
      <c r="AX36">
        <v>0</v>
      </c>
      <c r="AY36">
        <v>8.0453919999999997</v>
      </c>
      <c r="AZ36">
        <v>9.8501600000000007</v>
      </c>
      <c r="BA36">
        <v>6.5067240000000002</v>
      </c>
      <c r="BB36">
        <v>5.1684239999999999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2219.9621949999996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365.58339999999998</v>
      </c>
      <c r="L37">
        <v>115.752</v>
      </c>
      <c r="M37">
        <v>64.507335999999995</v>
      </c>
      <c r="N37">
        <v>95.963134999999994</v>
      </c>
      <c r="O37">
        <v>92.493758</v>
      </c>
      <c r="P37">
        <v>105.666432</v>
      </c>
      <c r="Q37">
        <v>12.009270000000001</v>
      </c>
      <c r="R37">
        <v>23.825620000000001</v>
      </c>
      <c r="S37">
        <v>14.671566</v>
      </c>
      <c r="T37">
        <v>1.6494660000000001</v>
      </c>
      <c r="U37">
        <v>332.06355000000002</v>
      </c>
      <c r="V37">
        <v>8.3266200000000001</v>
      </c>
      <c r="W37">
        <v>25.119149</v>
      </c>
      <c r="X37">
        <v>114.46734600000001</v>
      </c>
      <c r="Y37">
        <v>0</v>
      </c>
      <c r="Z37">
        <v>6.2899640000000003</v>
      </c>
      <c r="AA37">
        <v>40.656038000000002</v>
      </c>
      <c r="AB37">
        <v>46.782935000000002</v>
      </c>
      <c r="AC37">
        <v>33.598227000000001</v>
      </c>
      <c r="AD37">
        <v>41.994957999999997</v>
      </c>
      <c r="AE37">
        <v>57.080593999999998</v>
      </c>
      <c r="AF37">
        <v>30.024094000000002</v>
      </c>
      <c r="AG37">
        <v>47.373781000000001</v>
      </c>
      <c r="AH37">
        <v>173.59178299999999</v>
      </c>
      <c r="AI37">
        <v>22.076032999999999</v>
      </c>
      <c r="AJ37">
        <v>0</v>
      </c>
      <c r="AK37">
        <v>65.584005000000005</v>
      </c>
      <c r="AL37">
        <v>76.218834000000001</v>
      </c>
      <c r="AM37">
        <v>0</v>
      </c>
      <c r="AN37">
        <v>1.1072120000000001</v>
      </c>
      <c r="AO37">
        <v>8.9331610000000001</v>
      </c>
      <c r="AP37">
        <v>10.503047</v>
      </c>
      <c r="AQ37">
        <v>62.103358999999998</v>
      </c>
      <c r="AR37">
        <v>45.791491000000001</v>
      </c>
      <c r="AS37">
        <v>36.993112000000004</v>
      </c>
      <c r="AT37">
        <v>14.468999999999999</v>
      </c>
      <c r="AU37">
        <v>0</v>
      </c>
      <c r="AV37">
        <v>0</v>
      </c>
      <c r="AW37">
        <v>0</v>
      </c>
      <c r="AX37">
        <v>0</v>
      </c>
      <c r="AY37">
        <v>8.0453919999999997</v>
      </c>
      <c r="AZ37">
        <v>9.8501600000000007</v>
      </c>
      <c r="BA37">
        <v>6.5067240000000002</v>
      </c>
      <c r="BB37">
        <v>5.1684239999999999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2222.840976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365.58339999999998</v>
      </c>
      <c r="L38">
        <v>115.752</v>
      </c>
      <c r="M38">
        <v>64.507335999999995</v>
      </c>
      <c r="N38">
        <v>95.963134999999994</v>
      </c>
      <c r="O38">
        <v>92.493758</v>
      </c>
      <c r="P38">
        <v>99.576430000000002</v>
      </c>
      <c r="Q38">
        <v>12.009270000000001</v>
      </c>
      <c r="R38">
        <v>23.825620000000001</v>
      </c>
      <c r="S38">
        <v>14.671566</v>
      </c>
      <c r="T38">
        <v>1.6494660000000001</v>
      </c>
      <c r="U38">
        <v>332.06355000000002</v>
      </c>
      <c r="V38">
        <v>8.3266200000000001</v>
      </c>
      <c r="W38">
        <v>25.119149</v>
      </c>
      <c r="X38">
        <v>114.46734600000001</v>
      </c>
      <c r="Y38">
        <v>0</v>
      </c>
      <c r="Z38">
        <v>6.2899640000000003</v>
      </c>
      <c r="AA38">
        <v>40.656038000000002</v>
      </c>
      <c r="AB38">
        <v>46.782935000000002</v>
      </c>
      <c r="AC38">
        <v>33.598227000000001</v>
      </c>
      <c r="AD38">
        <v>41.994957999999997</v>
      </c>
      <c r="AE38">
        <v>57.080593999999998</v>
      </c>
      <c r="AF38">
        <v>30.024094000000002</v>
      </c>
      <c r="AG38">
        <v>47.373781000000001</v>
      </c>
      <c r="AH38">
        <v>173.59178299999999</v>
      </c>
      <c r="AI38">
        <v>18.396695000000001</v>
      </c>
      <c r="AJ38">
        <v>0</v>
      </c>
      <c r="AK38">
        <v>65.584005000000005</v>
      </c>
      <c r="AL38">
        <v>76.218834000000001</v>
      </c>
      <c r="AM38">
        <v>0</v>
      </c>
      <c r="AN38">
        <v>1.1072120000000001</v>
      </c>
      <c r="AO38">
        <v>8.9331610000000001</v>
      </c>
      <c r="AP38">
        <v>10.503047</v>
      </c>
      <c r="AQ38">
        <v>62.103358999999998</v>
      </c>
      <c r="AR38">
        <v>45.791491000000001</v>
      </c>
      <c r="AS38">
        <v>36.993112000000004</v>
      </c>
      <c r="AT38">
        <v>14.468999999999999</v>
      </c>
      <c r="AU38">
        <v>0</v>
      </c>
      <c r="AV38">
        <v>0</v>
      </c>
      <c r="AW38">
        <v>0</v>
      </c>
      <c r="AX38">
        <v>0</v>
      </c>
      <c r="AY38">
        <v>8.0453919999999997</v>
      </c>
      <c r="AZ38">
        <v>9.8501600000000007</v>
      </c>
      <c r="BA38">
        <v>6.5067240000000002</v>
      </c>
      <c r="BB38">
        <v>5.1684239999999999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2213.0716359999997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365.58339999999998</v>
      </c>
      <c r="L39">
        <v>115.752</v>
      </c>
      <c r="M39">
        <v>64.507335999999995</v>
      </c>
      <c r="N39">
        <v>95.963134999999994</v>
      </c>
      <c r="O39">
        <v>105.033558</v>
      </c>
      <c r="P39">
        <v>95.927154999999999</v>
      </c>
      <c r="Q39">
        <v>12.009270000000001</v>
      </c>
      <c r="R39">
        <v>23.825620000000001</v>
      </c>
      <c r="S39">
        <v>14.671566</v>
      </c>
      <c r="T39">
        <v>1.6494660000000001</v>
      </c>
      <c r="U39">
        <v>332.06355000000002</v>
      </c>
      <c r="V39">
        <v>8.3266200000000001</v>
      </c>
      <c r="W39">
        <v>25.119149</v>
      </c>
      <c r="X39">
        <v>114.46734600000001</v>
      </c>
      <c r="Y39">
        <v>0</v>
      </c>
      <c r="Z39">
        <v>6.2899640000000003</v>
      </c>
      <c r="AA39">
        <v>40.656038000000002</v>
      </c>
      <c r="AB39">
        <v>46.782935000000002</v>
      </c>
      <c r="AC39">
        <v>33.598227000000001</v>
      </c>
      <c r="AD39">
        <v>41.994957999999997</v>
      </c>
      <c r="AE39">
        <v>57.080593999999998</v>
      </c>
      <c r="AF39">
        <v>30.024094000000002</v>
      </c>
      <c r="AG39">
        <v>47.373781000000001</v>
      </c>
      <c r="AH39">
        <v>173.59178299999999</v>
      </c>
      <c r="AI39">
        <v>18.396695000000001</v>
      </c>
      <c r="AJ39">
        <v>0</v>
      </c>
      <c r="AK39">
        <v>65.584005000000005</v>
      </c>
      <c r="AL39">
        <v>62.768450999999999</v>
      </c>
      <c r="AM39">
        <v>0</v>
      </c>
      <c r="AN39">
        <v>1.1072120000000001</v>
      </c>
      <c r="AO39">
        <v>11.485492000000001</v>
      </c>
      <c r="AP39">
        <v>10.503047</v>
      </c>
      <c r="AQ39">
        <v>62.718243000000001</v>
      </c>
      <c r="AR39">
        <v>39.934440000000002</v>
      </c>
      <c r="AS39">
        <v>36.993112000000004</v>
      </c>
      <c r="AT39">
        <v>14.468999999999999</v>
      </c>
      <c r="AU39">
        <v>0</v>
      </c>
      <c r="AV39">
        <v>0</v>
      </c>
      <c r="AW39">
        <v>0</v>
      </c>
      <c r="AX39">
        <v>0</v>
      </c>
      <c r="AY39">
        <v>8.0453919999999997</v>
      </c>
      <c r="AZ39">
        <v>9.8501600000000007</v>
      </c>
      <c r="BA39">
        <v>6.5067240000000002</v>
      </c>
      <c r="BB39">
        <v>5.1684239999999999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2205.8219419999996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365.58339999999998</v>
      </c>
      <c r="L40">
        <v>115.752</v>
      </c>
      <c r="M40">
        <v>64.507335999999995</v>
      </c>
      <c r="N40">
        <v>119.880488</v>
      </c>
      <c r="O40">
        <v>125.861008</v>
      </c>
      <c r="P40">
        <v>93.494144000000006</v>
      </c>
      <c r="Q40">
        <v>12.009270000000001</v>
      </c>
      <c r="R40">
        <v>23.825620000000001</v>
      </c>
      <c r="S40">
        <v>14.671566</v>
      </c>
      <c r="T40">
        <v>1.6494660000000001</v>
      </c>
      <c r="U40">
        <v>332.06355000000002</v>
      </c>
      <c r="V40">
        <v>8.3266200000000001</v>
      </c>
      <c r="W40">
        <v>25.119149</v>
      </c>
      <c r="X40">
        <v>114.46734600000001</v>
      </c>
      <c r="Y40">
        <v>0</v>
      </c>
      <c r="Z40">
        <v>6.2899640000000003</v>
      </c>
      <c r="AA40">
        <v>40.656038000000002</v>
      </c>
      <c r="AB40">
        <v>46.782935000000002</v>
      </c>
      <c r="AC40">
        <v>33.598227000000001</v>
      </c>
      <c r="AD40">
        <v>41.994957999999997</v>
      </c>
      <c r="AE40">
        <v>57.080593999999998</v>
      </c>
      <c r="AF40">
        <v>30.024094000000002</v>
      </c>
      <c r="AG40">
        <v>47.373781000000001</v>
      </c>
      <c r="AH40">
        <v>173.59178299999999</v>
      </c>
      <c r="AI40">
        <v>18.396695000000001</v>
      </c>
      <c r="AJ40">
        <v>0</v>
      </c>
      <c r="AK40">
        <v>65.584005000000005</v>
      </c>
      <c r="AL40">
        <v>62.768450999999999</v>
      </c>
      <c r="AM40">
        <v>0</v>
      </c>
      <c r="AN40">
        <v>1.1072120000000001</v>
      </c>
      <c r="AO40">
        <v>11.485492000000001</v>
      </c>
      <c r="AP40">
        <v>10.503047</v>
      </c>
      <c r="AQ40">
        <v>62.718243000000001</v>
      </c>
      <c r="AR40">
        <v>39.934440000000002</v>
      </c>
      <c r="AS40">
        <v>36.993112000000004</v>
      </c>
      <c r="AT40">
        <v>14.468999999999999</v>
      </c>
      <c r="AU40">
        <v>0</v>
      </c>
      <c r="AV40">
        <v>0</v>
      </c>
      <c r="AW40">
        <v>0</v>
      </c>
      <c r="AX40">
        <v>0</v>
      </c>
      <c r="AY40">
        <v>8.0453919999999997</v>
      </c>
      <c r="AZ40">
        <v>9.8501600000000007</v>
      </c>
      <c r="BA40">
        <v>6.5067240000000002</v>
      </c>
      <c r="BB40">
        <v>5.1684239999999999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2248.1337339999995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365.58339999999998</v>
      </c>
      <c r="L41">
        <v>115.752</v>
      </c>
      <c r="M41">
        <v>93.620163000000005</v>
      </c>
      <c r="N41">
        <v>119.880488</v>
      </c>
      <c r="O41">
        <v>125.861008</v>
      </c>
      <c r="P41">
        <v>97.780570999999995</v>
      </c>
      <c r="Q41">
        <v>12.009270000000001</v>
      </c>
      <c r="R41">
        <v>23.825620000000001</v>
      </c>
      <c r="S41">
        <v>14.671566</v>
      </c>
      <c r="T41">
        <v>1.6494660000000001</v>
      </c>
      <c r="U41">
        <v>332.06355000000002</v>
      </c>
      <c r="V41">
        <v>7.7168000000000001</v>
      </c>
      <c r="W41">
        <v>25.119149</v>
      </c>
      <c r="X41">
        <v>114.46734600000001</v>
      </c>
      <c r="Y41">
        <v>0</v>
      </c>
      <c r="Z41">
        <v>6.2899640000000003</v>
      </c>
      <c r="AA41">
        <v>40.656038000000002</v>
      </c>
      <c r="AB41">
        <v>46.782935000000002</v>
      </c>
      <c r="AC41">
        <v>33.598227000000001</v>
      </c>
      <c r="AD41">
        <v>41.994957999999997</v>
      </c>
      <c r="AE41">
        <v>57.080593999999998</v>
      </c>
      <c r="AF41">
        <v>30.024094000000002</v>
      </c>
      <c r="AG41">
        <v>47.373781000000001</v>
      </c>
      <c r="AH41">
        <v>173.59178299999999</v>
      </c>
      <c r="AI41">
        <v>18.396695000000001</v>
      </c>
      <c r="AJ41">
        <v>0</v>
      </c>
      <c r="AK41">
        <v>65.584005000000005</v>
      </c>
      <c r="AL41">
        <v>62.768450999999999</v>
      </c>
      <c r="AM41">
        <v>0</v>
      </c>
      <c r="AN41">
        <v>1.1072120000000001</v>
      </c>
      <c r="AO41">
        <v>11.854162000000001</v>
      </c>
      <c r="AP41">
        <v>10.503047</v>
      </c>
      <c r="AQ41">
        <v>62.718243000000001</v>
      </c>
      <c r="AR41">
        <v>39.934440000000002</v>
      </c>
      <c r="AS41">
        <v>36.993112000000004</v>
      </c>
      <c r="AT41">
        <v>14.468999999999999</v>
      </c>
      <c r="AU41">
        <v>0</v>
      </c>
      <c r="AV41">
        <v>0</v>
      </c>
      <c r="AW41">
        <v>0</v>
      </c>
      <c r="AX41">
        <v>0</v>
      </c>
      <c r="AY41">
        <v>8.0453919999999997</v>
      </c>
      <c r="AZ41">
        <v>9.8501600000000007</v>
      </c>
      <c r="BA41">
        <v>6.5067240000000002</v>
      </c>
      <c r="BB41">
        <v>5.1684239999999999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2281.2918379999996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365.58339999999998</v>
      </c>
      <c r="L42">
        <v>115.752</v>
      </c>
      <c r="M42">
        <v>93.620163000000005</v>
      </c>
      <c r="N42">
        <v>119.880488</v>
      </c>
      <c r="O42">
        <v>125.861008</v>
      </c>
      <c r="P42">
        <v>97.780570999999995</v>
      </c>
      <c r="Q42">
        <v>12.009270000000001</v>
      </c>
      <c r="R42">
        <v>23.825620000000001</v>
      </c>
      <c r="S42">
        <v>14.671566</v>
      </c>
      <c r="T42">
        <v>1.6494660000000001</v>
      </c>
      <c r="U42">
        <v>332.06355000000002</v>
      </c>
      <c r="V42">
        <v>7.7168000000000001</v>
      </c>
      <c r="W42">
        <v>25.119149</v>
      </c>
      <c r="X42">
        <v>114.46734600000001</v>
      </c>
      <c r="Y42">
        <v>0</v>
      </c>
      <c r="Z42">
        <v>6.2899640000000003</v>
      </c>
      <c r="AA42">
        <v>40.656038000000002</v>
      </c>
      <c r="AB42">
        <v>46.782935000000002</v>
      </c>
      <c r="AC42">
        <v>33.598227000000001</v>
      </c>
      <c r="AD42">
        <v>41.994957999999997</v>
      </c>
      <c r="AE42">
        <v>57.080593999999998</v>
      </c>
      <c r="AF42">
        <v>30.024094000000002</v>
      </c>
      <c r="AG42">
        <v>47.373781000000001</v>
      </c>
      <c r="AH42">
        <v>173.59178299999999</v>
      </c>
      <c r="AI42">
        <v>18.396695000000001</v>
      </c>
      <c r="AJ42">
        <v>0</v>
      </c>
      <c r="AK42">
        <v>65.584005000000005</v>
      </c>
      <c r="AL42">
        <v>62.768450999999999</v>
      </c>
      <c r="AM42">
        <v>0</v>
      </c>
      <c r="AN42">
        <v>1.1072120000000001</v>
      </c>
      <c r="AO42">
        <v>11.854162000000001</v>
      </c>
      <c r="AP42">
        <v>10.503047</v>
      </c>
      <c r="AQ42">
        <v>62.718243000000001</v>
      </c>
      <c r="AR42">
        <v>39.934440000000002</v>
      </c>
      <c r="AS42">
        <v>36.993112000000004</v>
      </c>
      <c r="AT42">
        <v>14.468999999999999</v>
      </c>
      <c r="AU42">
        <v>0</v>
      </c>
      <c r="AV42">
        <v>0</v>
      </c>
      <c r="AW42">
        <v>0</v>
      </c>
      <c r="AX42">
        <v>0</v>
      </c>
      <c r="AY42">
        <v>8.0453919999999997</v>
      </c>
      <c r="AZ42">
        <v>9.8501600000000007</v>
      </c>
      <c r="BA42">
        <v>6.5067240000000002</v>
      </c>
      <c r="BB42">
        <v>5.1684239999999999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2281.2918379999996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365.58339999999998</v>
      </c>
      <c r="L43">
        <v>115.752</v>
      </c>
      <c r="M43">
        <v>93.620163000000005</v>
      </c>
      <c r="N43">
        <v>119.880488</v>
      </c>
      <c r="O43">
        <v>125.861008</v>
      </c>
      <c r="P43">
        <v>97.780570999999995</v>
      </c>
      <c r="Q43">
        <v>12.009270000000001</v>
      </c>
      <c r="R43">
        <v>23.825620000000001</v>
      </c>
      <c r="S43">
        <v>14.671566</v>
      </c>
      <c r="T43">
        <v>1.6494660000000001</v>
      </c>
      <c r="U43">
        <v>332.06355000000002</v>
      </c>
      <c r="V43">
        <v>7.7168000000000001</v>
      </c>
      <c r="W43">
        <v>25.119149</v>
      </c>
      <c r="X43">
        <v>114.46734600000001</v>
      </c>
      <c r="Y43">
        <v>0</v>
      </c>
      <c r="Z43">
        <v>6.2899640000000003</v>
      </c>
      <c r="AA43">
        <v>40.656038000000002</v>
      </c>
      <c r="AB43">
        <v>46.782935000000002</v>
      </c>
      <c r="AC43">
        <v>33.598227000000001</v>
      </c>
      <c r="AD43">
        <v>41.994957999999997</v>
      </c>
      <c r="AE43">
        <v>57.080593999999998</v>
      </c>
      <c r="AF43">
        <v>30.024094000000002</v>
      </c>
      <c r="AG43">
        <v>47.373781000000001</v>
      </c>
      <c r="AH43">
        <v>173.59178299999999</v>
      </c>
      <c r="AI43">
        <v>16.189091000000001</v>
      </c>
      <c r="AJ43">
        <v>0</v>
      </c>
      <c r="AK43">
        <v>65.584005000000005</v>
      </c>
      <c r="AL43">
        <v>62.768450999999999</v>
      </c>
      <c r="AM43">
        <v>0</v>
      </c>
      <c r="AN43">
        <v>1.1072120000000001</v>
      </c>
      <c r="AO43">
        <v>12.279551</v>
      </c>
      <c r="AP43">
        <v>10.503047</v>
      </c>
      <c r="AQ43">
        <v>62.718243000000001</v>
      </c>
      <c r="AR43">
        <v>39.934440000000002</v>
      </c>
      <c r="AS43">
        <v>36.993112000000004</v>
      </c>
      <c r="AT43">
        <v>14.468999999999999</v>
      </c>
      <c r="AU43">
        <v>0</v>
      </c>
      <c r="AV43">
        <v>0</v>
      </c>
      <c r="AW43">
        <v>0</v>
      </c>
      <c r="AX43">
        <v>0</v>
      </c>
      <c r="AY43">
        <v>8.0453919999999997</v>
      </c>
      <c r="AZ43">
        <v>9.8501600000000007</v>
      </c>
      <c r="BA43">
        <v>6.5067240000000002</v>
      </c>
      <c r="BB43">
        <v>5.1684239999999999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2279.5096229999999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365.58339999999998</v>
      </c>
      <c r="L44">
        <v>115.752</v>
      </c>
      <c r="M44">
        <v>93.620163000000005</v>
      </c>
      <c r="N44">
        <v>119.880488</v>
      </c>
      <c r="O44">
        <v>125.861008</v>
      </c>
      <c r="P44">
        <v>97.780570999999995</v>
      </c>
      <c r="Q44">
        <v>12.009270000000001</v>
      </c>
      <c r="R44">
        <v>23.825620000000001</v>
      </c>
      <c r="S44">
        <v>14.671566</v>
      </c>
      <c r="T44">
        <v>1.6494660000000001</v>
      </c>
      <c r="U44">
        <v>332.06355000000002</v>
      </c>
      <c r="V44">
        <v>10.019493000000001</v>
      </c>
      <c r="W44">
        <v>25.119149</v>
      </c>
      <c r="X44">
        <v>114.46734600000001</v>
      </c>
      <c r="Y44">
        <v>0</v>
      </c>
      <c r="Z44">
        <v>6.2899640000000003</v>
      </c>
      <c r="AA44">
        <v>40.656038000000002</v>
      </c>
      <c r="AB44">
        <v>46.782935000000002</v>
      </c>
      <c r="AC44">
        <v>33.598227000000001</v>
      </c>
      <c r="AD44">
        <v>41.994957999999997</v>
      </c>
      <c r="AE44">
        <v>57.080593999999998</v>
      </c>
      <c r="AF44">
        <v>30.024094000000002</v>
      </c>
      <c r="AG44">
        <v>47.373781000000001</v>
      </c>
      <c r="AH44">
        <v>173.59178299999999</v>
      </c>
      <c r="AI44">
        <v>16.189091000000001</v>
      </c>
      <c r="AJ44">
        <v>0</v>
      </c>
      <c r="AK44">
        <v>65.584005000000005</v>
      </c>
      <c r="AL44">
        <v>62.768450999999999</v>
      </c>
      <c r="AM44">
        <v>0</v>
      </c>
      <c r="AN44">
        <v>1.1072120000000001</v>
      </c>
      <c r="AO44">
        <v>12.279551</v>
      </c>
      <c r="AP44">
        <v>10.503047</v>
      </c>
      <c r="AQ44">
        <v>62.718243000000001</v>
      </c>
      <c r="AR44">
        <v>39.934440000000002</v>
      </c>
      <c r="AS44">
        <v>36.993112000000004</v>
      </c>
      <c r="AT44">
        <v>14.468999999999999</v>
      </c>
      <c r="AU44">
        <v>0</v>
      </c>
      <c r="AV44">
        <v>0</v>
      </c>
      <c r="AW44">
        <v>0</v>
      </c>
      <c r="AX44">
        <v>0</v>
      </c>
      <c r="AY44">
        <v>8.0453919999999997</v>
      </c>
      <c r="AZ44">
        <v>9.8501600000000007</v>
      </c>
      <c r="BA44">
        <v>6.5067240000000002</v>
      </c>
      <c r="BB44">
        <v>5.1684239999999999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2281.812316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365.58339999999998</v>
      </c>
      <c r="L45">
        <v>115.752</v>
      </c>
      <c r="M45">
        <v>93.620163000000005</v>
      </c>
      <c r="N45">
        <v>119.880488</v>
      </c>
      <c r="O45">
        <v>125.861008</v>
      </c>
      <c r="P45">
        <v>97.780570999999995</v>
      </c>
      <c r="Q45">
        <v>12.009270000000001</v>
      </c>
      <c r="R45">
        <v>23.825620000000001</v>
      </c>
      <c r="S45">
        <v>14.671566</v>
      </c>
      <c r="T45">
        <v>1.6494660000000001</v>
      </c>
      <c r="U45">
        <v>332.06355000000002</v>
      </c>
      <c r="V45">
        <v>10.019493000000001</v>
      </c>
      <c r="W45">
        <v>25.119149</v>
      </c>
      <c r="X45">
        <v>114.46734600000001</v>
      </c>
      <c r="Y45">
        <v>0</v>
      </c>
      <c r="Z45">
        <v>6.2899640000000003</v>
      </c>
      <c r="AA45">
        <v>40.656038000000002</v>
      </c>
      <c r="AB45">
        <v>46.782935000000002</v>
      </c>
      <c r="AC45">
        <v>33.598227000000001</v>
      </c>
      <c r="AD45">
        <v>41.994957999999997</v>
      </c>
      <c r="AE45">
        <v>57.080593999999998</v>
      </c>
      <c r="AF45">
        <v>30.024094000000002</v>
      </c>
      <c r="AG45">
        <v>47.373781000000001</v>
      </c>
      <c r="AH45">
        <v>173.59178299999999</v>
      </c>
      <c r="AI45">
        <v>16.189091000000001</v>
      </c>
      <c r="AJ45">
        <v>0</v>
      </c>
      <c r="AK45">
        <v>65.584005000000005</v>
      </c>
      <c r="AL45">
        <v>62.768450999999999</v>
      </c>
      <c r="AM45">
        <v>0</v>
      </c>
      <c r="AN45">
        <v>1.1072120000000001</v>
      </c>
      <c r="AO45">
        <v>12.279551</v>
      </c>
      <c r="AP45">
        <v>10.503047</v>
      </c>
      <c r="AQ45">
        <v>62.718243000000001</v>
      </c>
      <c r="AR45">
        <v>39.934440000000002</v>
      </c>
      <c r="AS45">
        <v>36.993112000000004</v>
      </c>
      <c r="AT45">
        <v>14.468999999999999</v>
      </c>
      <c r="AU45">
        <v>0</v>
      </c>
      <c r="AV45">
        <v>0</v>
      </c>
      <c r="AW45">
        <v>0</v>
      </c>
      <c r="AX45">
        <v>0</v>
      </c>
      <c r="AY45">
        <v>8.0453919999999997</v>
      </c>
      <c r="AZ45">
        <v>9.8501600000000007</v>
      </c>
      <c r="BA45">
        <v>6.5067240000000002</v>
      </c>
      <c r="BB45">
        <v>5.1684239999999999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2281.812316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365.58339999999998</v>
      </c>
      <c r="L46">
        <v>115.752</v>
      </c>
      <c r="M46">
        <v>93.620163000000005</v>
      </c>
      <c r="N46">
        <v>119.880488</v>
      </c>
      <c r="O46">
        <v>125.861008</v>
      </c>
      <c r="P46">
        <v>97.780570999999995</v>
      </c>
      <c r="Q46">
        <v>12.009270000000001</v>
      </c>
      <c r="R46">
        <v>23.825620000000001</v>
      </c>
      <c r="S46">
        <v>14.671566</v>
      </c>
      <c r="T46">
        <v>1.6494660000000001</v>
      </c>
      <c r="U46">
        <v>332.06355000000002</v>
      </c>
      <c r="V46">
        <v>10.019493000000001</v>
      </c>
      <c r="W46">
        <v>25.119149</v>
      </c>
      <c r="X46">
        <v>114.46734600000001</v>
      </c>
      <c r="Y46">
        <v>0</v>
      </c>
      <c r="Z46">
        <v>6.2899640000000003</v>
      </c>
      <c r="AA46">
        <v>40.656038000000002</v>
      </c>
      <c r="AB46">
        <v>46.782935000000002</v>
      </c>
      <c r="AC46">
        <v>33.598227000000001</v>
      </c>
      <c r="AD46">
        <v>41.994957999999997</v>
      </c>
      <c r="AE46">
        <v>57.080593999999998</v>
      </c>
      <c r="AF46">
        <v>30.024094000000002</v>
      </c>
      <c r="AG46">
        <v>47.373781000000001</v>
      </c>
      <c r="AH46">
        <v>173.59178299999999</v>
      </c>
      <c r="AI46">
        <v>16.189091000000001</v>
      </c>
      <c r="AJ46">
        <v>0</v>
      </c>
      <c r="AK46">
        <v>65.584005000000005</v>
      </c>
      <c r="AL46">
        <v>62.768450999999999</v>
      </c>
      <c r="AM46">
        <v>0</v>
      </c>
      <c r="AN46">
        <v>1.1072120000000001</v>
      </c>
      <c r="AO46">
        <v>12.279551</v>
      </c>
      <c r="AP46">
        <v>10.503047</v>
      </c>
      <c r="AQ46">
        <v>62.718243000000001</v>
      </c>
      <c r="AR46">
        <v>39.934440000000002</v>
      </c>
      <c r="AS46">
        <v>36.993112000000004</v>
      </c>
      <c r="AT46">
        <v>14.468999999999999</v>
      </c>
      <c r="AU46">
        <v>0</v>
      </c>
      <c r="AV46">
        <v>0</v>
      </c>
      <c r="AW46">
        <v>0</v>
      </c>
      <c r="AX46">
        <v>0</v>
      </c>
      <c r="AY46">
        <v>8.0453919999999997</v>
      </c>
      <c r="AZ46">
        <v>9.8501600000000007</v>
      </c>
      <c r="BA46">
        <v>6.5067240000000002</v>
      </c>
      <c r="BB46">
        <v>5.1684239999999999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2281.812316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365.58339999999998</v>
      </c>
      <c r="L47">
        <v>115.752</v>
      </c>
      <c r="M47">
        <v>93.620163000000005</v>
      </c>
      <c r="N47">
        <v>119.880488</v>
      </c>
      <c r="O47">
        <v>125.861008</v>
      </c>
      <c r="P47">
        <v>97.780570999999995</v>
      </c>
      <c r="Q47">
        <v>12.009270000000001</v>
      </c>
      <c r="R47">
        <v>23.825620000000001</v>
      </c>
      <c r="S47">
        <v>14.671566</v>
      </c>
      <c r="T47">
        <v>1.6494660000000001</v>
      </c>
      <c r="U47">
        <v>332.06355000000002</v>
      </c>
      <c r="V47">
        <v>10.019493000000001</v>
      </c>
      <c r="W47">
        <v>31.031278</v>
      </c>
      <c r="X47">
        <v>142.569423</v>
      </c>
      <c r="Y47">
        <v>0</v>
      </c>
      <c r="Z47">
        <v>6.2899640000000003</v>
      </c>
      <c r="AA47">
        <v>40.656038000000002</v>
      </c>
      <c r="AB47">
        <v>46.782935000000002</v>
      </c>
      <c r="AC47">
        <v>33.598227000000001</v>
      </c>
      <c r="AD47">
        <v>41.994957999999997</v>
      </c>
      <c r="AE47">
        <v>57.080593999999998</v>
      </c>
      <c r="AF47">
        <v>30.024094000000002</v>
      </c>
      <c r="AG47">
        <v>47.373781000000001</v>
      </c>
      <c r="AH47">
        <v>173.59178299999999</v>
      </c>
      <c r="AI47">
        <v>16.189091000000001</v>
      </c>
      <c r="AJ47">
        <v>0</v>
      </c>
      <c r="AK47">
        <v>65.584005000000005</v>
      </c>
      <c r="AL47">
        <v>36.988551999999999</v>
      </c>
      <c r="AM47">
        <v>0</v>
      </c>
      <c r="AN47">
        <v>1.1072120000000001</v>
      </c>
      <c r="AO47">
        <v>11.995958999999999</v>
      </c>
      <c r="AP47">
        <v>10.503047</v>
      </c>
      <c r="AQ47">
        <v>62.718243000000001</v>
      </c>
      <c r="AR47">
        <v>39.934440000000002</v>
      </c>
      <c r="AS47">
        <v>36.993112000000004</v>
      </c>
      <c r="AT47">
        <v>14.468999999999999</v>
      </c>
      <c r="AU47">
        <v>0</v>
      </c>
      <c r="AV47">
        <v>0</v>
      </c>
      <c r="AW47">
        <v>0</v>
      </c>
      <c r="AX47">
        <v>0</v>
      </c>
      <c r="AY47">
        <v>8.0453919999999997</v>
      </c>
      <c r="AZ47">
        <v>9.8501600000000007</v>
      </c>
      <c r="BA47">
        <v>6.5067240000000002</v>
      </c>
      <c r="BB47">
        <v>5.1684239999999999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2289.7630309999995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365.58339999999998</v>
      </c>
      <c r="L48">
        <v>115.752</v>
      </c>
      <c r="M48">
        <v>93.620163000000005</v>
      </c>
      <c r="N48">
        <v>119.880488</v>
      </c>
      <c r="O48">
        <v>125.861008</v>
      </c>
      <c r="P48">
        <v>97.780570999999995</v>
      </c>
      <c r="Q48">
        <v>12.009270000000001</v>
      </c>
      <c r="R48">
        <v>23.825620000000001</v>
      </c>
      <c r="S48">
        <v>14.671566</v>
      </c>
      <c r="T48">
        <v>1.6494660000000001</v>
      </c>
      <c r="U48">
        <v>332.06355000000002</v>
      </c>
      <c r="V48">
        <v>10.019493000000001</v>
      </c>
      <c r="W48">
        <v>31.031278</v>
      </c>
      <c r="X48">
        <v>142.569423</v>
      </c>
      <c r="Y48">
        <v>0</v>
      </c>
      <c r="Z48">
        <v>6.2899640000000003</v>
      </c>
      <c r="AA48">
        <v>40.656038000000002</v>
      </c>
      <c r="AB48">
        <v>46.782935000000002</v>
      </c>
      <c r="AC48">
        <v>33.598227000000001</v>
      </c>
      <c r="AD48">
        <v>41.994957999999997</v>
      </c>
      <c r="AE48">
        <v>57.080593999999998</v>
      </c>
      <c r="AF48">
        <v>30.024094000000002</v>
      </c>
      <c r="AG48">
        <v>47.373781000000001</v>
      </c>
      <c r="AH48">
        <v>173.59178299999999</v>
      </c>
      <c r="AI48">
        <v>16.189091000000001</v>
      </c>
      <c r="AJ48">
        <v>0</v>
      </c>
      <c r="AK48">
        <v>65.584005000000005</v>
      </c>
      <c r="AL48">
        <v>36.988551999999999</v>
      </c>
      <c r="AM48">
        <v>0</v>
      </c>
      <c r="AN48">
        <v>1.1072120000000001</v>
      </c>
      <c r="AO48">
        <v>11.995958999999999</v>
      </c>
      <c r="AP48">
        <v>10.503047</v>
      </c>
      <c r="AQ48">
        <v>62.718243000000001</v>
      </c>
      <c r="AR48">
        <v>39.934440000000002</v>
      </c>
      <c r="AS48">
        <v>36.993112000000004</v>
      </c>
      <c r="AT48">
        <v>14.468999999999999</v>
      </c>
      <c r="AU48">
        <v>0</v>
      </c>
      <c r="AV48">
        <v>0</v>
      </c>
      <c r="AW48">
        <v>0</v>
      </c>
      <c r="AX48">
        <v>0</v>
      </c>
      <c r="AY48">
        <v>8.0453919999999997</v>
      </c>
      <c r="AZ48">
        <v>9.8501600000000007</v>
      </c>
      <c r="BA48">
        <v>6.5067240000000002</v>
      </c>
      <c r="BB48">
        <v>5.1684239999999999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2289.7630309999995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365.58339999999998</v>
      </c>
      <c r="L49">
        <v>115.752</v>
      </c>
      <c r="M49">
        <v>93.620163000000005</v>
      </c>
      <c r="N49">
        <v>119.880488</v>
      </c>
      <c r="O49">
        <v>125.861008</v>
      </c>
      <c r="P49">
        <v>97.780570999999995</v>
      </c>
      <c r="Q49">
        <v>12.009270000000001</v>
      </c>
      <c r="R49">
        <v>23.825620000000001</v>
      </c>
      <c r="S49">
        <v>14.671566</v>
      </c>
      <c r="T49">
        <v>1.6494660000000001</v>
      </c>
      <c r="U49">
        <v>332.06355000000002</v>
      </c>
      <c r="V49">
        <v>10.019493000000001</v>
      </c>
      <c r="W49">
        <v>31.031278</v>
      </c>
      <c r="X49">
        <v>142.569423</v>
      </c>
      <c r="Y49">
        <v>0</v>
      </c>
      <c r="Z49">
        <v>6.2899640000000003</v>
      </c>
      <c r="AA49">
        <v>40.656038000000002</v>
      </c>
      <c r="AB49">
        <v>46.782935000000002</v>
      </c>
      <c r="AC49">
        <v>33.598227000000001</v>
      </c>
      <c r="AD49">
        <v>41.994957999999997</v>
      </c>
      <c r="AE49">
        <v>57.080593999999998</v>
      </c>
      <c r="AF49">
        <v>30.024094000000002</v>
      </c>
      <c r="AG49">
        <v>47.373781000000001</v>
      </c>
      <c r="AH49">
        <v>173.59178299999999</v>
      </c>
      <c r="AI49">
        <v>16.189091000000001</v>
      </c>
      <c r="AJ49">
        <v>0</v>
      </c>
      <c r="AK49">
        <v>65.584005000000005</v>
      </c>
      <c r="AL49">
        <v>36.988551999999999</v>
      </c>
      <c r="AM49">
        <v>0</v>
      </c>
      <c r="AN49">
        <v>1.1072120000000001</v>
      </c>
      <c r="AO49">
        <v>11.910881</v>
      </c>
      <c r="AP49">
        <v>10.503047</v>
      </c>
      <c r="AQ49">
        <v>62.718243000000001</v>
      </c>
      <c r="AR49">
        <v>28.752797000000001</v>
      </c>
      <c r="AS49">
        <v>26.203454000000001</v>
      </c>
      <c r="AT49">
        <v>14.468999999999999</v>
      </c>
      <c r="AU49">
        <v>0</v>
      </c>
      <c r="AV49">
        <v>0</v>
      </c>
      <c r="AW49">
        <v>0</v>
      </c>
      <c r="AX49">
        <v>0</v>
      </c>
      <c r="AY49">
        <v>8.0453919999999997</v>
      </c>
      <c r="AZ49">
        <v>9.8501600000000007</v>
      </c>
      <c r="BA49">
        <v>6.5067240000000002</v>
      </c>
      <c r="BB49">
        <v>5.1684239999999999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2267.7066519999994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365.58339999999998</v>
      </c>
      <c r="L50">
        <v>115.752</v>
      </c>
      <c r="M50">
        <v>93.620163000000005</v>
      </c>
      <c r="N50">
        <v>119.97694799999999</v>
      </c>
      <c r="O50">
        <v>125.957564</v>
      </c>
      <c r="P50">
        <v>97.877031000000002</v>
      </c>
      <c r="Q50">
        <v>12.009270000000001</v>
      </c>
      <c r="R50">
        <v>23.825620000000001</v>
      </c>
      <c r="S50">
        <v>14.671566</v>
      </c>
      <c r="T50">
        <v>1.6494660000000001</v>
      </c>
      <c r="U50">
        <v>332.06355000000002</v>
      </c>
      <c r="V50">
        <v>10.019493000000001</v>
      </c>
      <c r="W50">
        <v>31.031278</v>
      </c>
      <c r="X50">
        <v>142.569423</v>
      </c>
      <c r="Y50">
        <v>0</v>
      </c>
      <c r="Z50">
        <v>6.2899640000000003</v>
      </c>
      <c r="AA50">
        <v>40.656038000000002</v>
      </c>
      <c r="AB50">
        <v>46.782935000000002</v>
      </c>
      <c r="AC50">
        <v>33.598227000000001</v>
      </c>
      <c r="AD50">
        <v>41.994957999999997</v>
      </c>
      <c r="AE50">
        <v>57.080593999999998</v>
      </c>
      <c r="AF50">
        <v>30.024094000000002</v>
      </c>
      <c r="AG50">
        <v>47.373781000000001</v>
      </c>
      <c r="AH50">
        <v>173.59178299999999</v>
      </c>
      <c r="AI50">
        <v>16.189091000000001</v>
      </c>
      <c r="AJ50">
        <v>0</v>
      </c>
      <c r="AK50">
        <v>65.584005000000005</v>
      </c>
      <c r="AL50">
        <v>36.988551999999999</v>
      </c>
      <c r="AM50">
        <v>0</v>
      </c>
      <c r="AN50">
        <v>1.1072120000000001</v>
      </c>
      <c r="AO50">
        <v>11.910881</v>
      </c>
      <c r="AP50">
        <v>10.503047</v>
      </c>
      <c r="AQ50">
        <v>62.718243000000001</v>
      </c>
      <c r="AR50">
        <v>28.752797000000001</v>
      </c>
      <c r="AS50">
        <v>26.203454000000001</v>
      </c>
      <c r="AT50">
        <v>14.468999999999999</v>
      </c>
      <c r="AU50">
        <v>0</v>
      </c>
      <c r="AV50">
        <v>0</v>
      </c>
      <c r="AW50">
        <v>0</v>
      </c>
      <c r="AX50">
        <v>0</v>
      </c>
      <c r="AY50">
        <v>8.0453919999999997</v>
      </c>
      <c r="AZ50">
        <v>9.8501600000000007</v>
      </c>
      <c r="BA50">
        <v>6.5067240000000002</v>
      </c>
      <c r="BB50">
        <v>5.1684239999999999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2267.9961279999993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365.58339999999998</v>
      </c>
      <c r="L51">
        <v>115.752</v>
      </c>
      <c r="M51">
        <v>93.620163000000005</v>
      </c>
      <c r="N51">
        <v>119.97694799999999</v>
      </c>
      <c r="O51">
        <v>125.957564</v>
      </c>
      <c r="P51">
        <v>97.877031000000002</v>
      </c>
      <c r="Q51">
        <v>14.455689</v>
      </c>
      <c r="R51">
        <v>27.598935000000001</v>
      </c>
      <c r="S51">
        <v>17.070951000000001</v>
      </c>
      <c r="T51">
        <v>1.6494660000000001</v>
      </c>
      <c r="U51">
        <v>333.60992399999998</v>
      </c>
      <c r="V51">
        <v>10.019493000000001</v>
      </c>
      <c r="W51">
        <v>31.031278</v>
      </c>
      <c r="X51">
        <v>142.569423</v>
      </c>
      <c r="Y51">
        <v>0</v>
      </c>
      <c r="Z51">
        <v>6.2899640000000003</v>
      </c>
      <c r="AA51">
        <v>40.656038000000002</v>
      </c>
      <c r="AB51">
        <v>46.782935000000002</v>
      </c>
      <c r="AC51">
        <v>33.598227000000001</v>
      </c>
      <c r="AD51">
        <v>41.994957999999997</v>
      </c>
      <c r="AE51">
        <v>57.080593999999998</v>
      </c>
      <c r="AF51">
        <v>30.024094000000002</v>
      </c>
      <c r="AG51">
        <v>47.373781000000001</v>
      </c>
      <c r="AH51">
        <v>173.59178299999999</v>
      </c>
      <c r="AI51">
        <v>16.189091000000001</v>
      </c>
      <c r="AJ51">
        <v>0</v>
      </c>
      <c r="AK51">
        <v>65.584005000000005</v>
      </c>
      <c r="AL51">
        <v>36.988551999999999</v>
      </c>
      <c r="AM51">
        <v>0</v>
      </c>
      <c r="AN51">
        <v>0.98186700000000005</v>
      </c>
      <c r="AO51">
        <v>11.910881</v>
      </c>
      <c r="AP51">
        <v>10.503047</v>
      </c>
      <c r="AQ51">
        <v>62.718243000000001</v>
      </c>
      <c r="AR51">
        <v>28.752797000000001</v>
      </c>
      <c r="AS51">
        <v>26.203454000000001</v>
      </c>
      <c r="AT51">
        <v>14.468999999999999</v>
      </c>
      <c r="AU51">
        <v>0</v>
      </c>
      <c r="AV51">
        <v>0</v>
      </c>
      <c r="AW51">
        <v>0</v>
      </c>
      <c r="AX51">
        <v>0</v>
      </c>
      <c r="AY51">
        <v>8.0453919999999997</v>
      </c>
      <c r="AZ51">
        <v>9.8501600000000007</v>
      </c>
      <c r="BA51">
        <v>6.5067240000000002</v>
      </c>
      <c r="BB51">
        <v>5.1684239999999999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2278.0362759999994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365.58339999999998</v>
      </c>
      <c r="L52">
        <v>115.752</v>
      </c>
      <c r="M52">
        <v>93.620163000000005</v>
      </c>
      <c r="N52">
        <v>119.97694799999999</v>
      </c>
      <c r="O52">
        <v>125.957564</v>
      </c>
      <c r="P52">
        <v>97.877031000000002</v>
      </c>
      <c r="Q52">
        <v>14.272415000000001</v>
      </c>
      <c r="R52">
        <v>27.979091</v>
      </c>
      <c r="S52">
        <v>17.638483000000001</v>
      </c>
      <c r="T52">
        <v>1.6494660000000001</v>
      </c>
      <c r="U52">
        <v>333.69131199999998</v>
      </c>
      <c r="V52">
        <v>10.347457</v>
      </c>
      <c r="W52">
        <v>31.031278</v>
      </c>
      <c r="X52">
        <v>142.569423</v>
      </c>
      <c r="Y52">
        <v>0</v>
      </c>
      <c r="Z52">
        <v>6.2899640000000003</v>
      </c>
      <c r="AA52">
        <v>40.656038000000002</v>
      </c>
      <c r="AB52">
        <v>46.782935000000002</v>
      </c>
      <c r="AC52">
        <v>33.598227000000001</v>
      </c>
      <c r="AD52">
        <v>41.994957999999997</v>
      </c>
      <c r="AE52">
        <v>57.080593999999998</v>
      </c>
      <c r="AF52">
        <v>30.024094000000002</v>
      </c>
      <c r="AG52">
        <v>47.373781000000001</v>
      </c>
      <c r="AH52">
        <v>173.59178299999999</v>
      </c>
      <c r="AI52">
        <v>14.717356000000001</v>
      </c>
      <c r="AJ52">
        <v>0</v>
      </c>
      <c r="AK52">
        <v>65.584005000000005</v>
      </c>
      <c r="AL52">
        <v>36.988551999999999</v>
      </c>
      <c r="AM52">
        <v>0</v>
      </c>
      <c r="AN52">
        <v>0.98186700000000005</v>
      </c>
      <c r="AO52">
        <v>11.910881</v>
      </c>
      <c r="AP52">
        <v>10.503047</v>
      </c>
      <c r="AQ52">
        <v>62.718243000000001</v>
      </c>
      <c r="AR52">
        <v>28.752797000000001</v>
      </c>
      <c r="AS52">
        <v>26.203454000000001</v>
      </c>
      <c r="AT52">
        <v>14.468999999999999</v>
      </c>
      <c r="AU52">
        <v>0</v>
      </c>
      <c r="AV52">
        <v>0</v>
      </c>
      <c r="AW52">
        <v>0</v>
      </c>
      <c r="AX52">
        <v>0</v>
      </c>
      <c r="AY52">
        <v>8.0453919999999997</v>
      </c>
      <c r="AZ52">
        <v>9.8501600000000007</v>
      </c>
      <c r="BA52">
        <v>6.5067240000000002</v>
      </c>
      <c r="BB52">
        <v>5.1684239999999999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2277.7383069999996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365.58339999999998</v>
      </c>
      <c r="L53">
        <v>115.752</v>
      </c>
      <c r="M53">
        <v>93.620163000000005</v>
      </c>
      <c r="N53">
        <v>119.97694799999999</v>
      </c>
      <c r="O53">
        <v>125.957564</v>
      </c>
      <c r="P53">
        <v>97.877031000000002</v>
      </c>
      <c r="Q53">
        <v>14.272415000000001</v>
      </c>
      <c r="R53">
        <v>27.979091</v>
      </c>
      <c r="S53">
        <v>17.638483000000001</v>
      </c>
      <c r="T53">
        <v>1.6494660000000001</v>
      </c>
      <c r="U53">
        <v>333.69131199999998</v>
      </c>
      <c r="V53">
        <v>10.347457</v>
      </c>
      <c r="W53">
        <v>31.031278</v>
      </c>
      <c r="X53">
        <v>142.569423</v>
      </c>
      <c r="Y53">
        <v>0</v>
      </c>
      <c r="Z53">
        <v>6.2899640000000003</v>
      </c>
      <c r="AA53">
        <v>40.656038000000002</v>
      </c>
      <c r="AB53">
        <v>46.782935000000002</v>
      </c>
      <c r="AC53">
        <v>33.598227000000001</v>
      </c>
      <c r="AD53">
        <v>41.994957999999997</v>
      </c>
      <c r="AE53">
        <v>57.080593999999998</v>
      </c>
      <c r="AF53">
        <v>30.024094000000002</v>
      </c>
      <c r="AG53">
        <v>47.373781000000001</v>
      </c>
      <c r="AH53">
        <v>173.59178299999999</v>
      </c>
      <c r="AI53">
        <v>16.189091000000001</v>
      </c>
      <c r="AJ53">
        <v>0</v>
      </c>
      <c r="AK53">
        <v>65.584005000000005</v>
      </c>
      <c r="AL53">
        <v>49.318069000000001</v>
      </c>
      <c r="AM53">
        <v>0</v>
      </c>
      <c r="AN53">
        <v>0.98186700000000005</v>
      </c>
      <c r="AO53">
        <v>11.854162000000001</v>
      </c>
      <c r="AP53">
        <v>10.503047</v>
      </c>
      <c r="AQ53">
        <v>62.718243000000001</v>
      </c>
      <c r="AR53">
        <v>15.973776000000001</v>
      </c>
      <c r="AS53">
        <v>18.496556000000002</v>
      </c>
      <c r="AT53">
        <v>14.468999999999999</v>
      </c>
      <c r="AU53">
        <v>0</v>
      </c>
      <c r="AV53">
        <v>0</v>
      </c>
      <c r="AW53">
        <v>0</v>
      </c>
      <c r="AX53">
        <v>0</v>
      </c>
      <c r="AY53">
        <v>8.0453919999999997</v>
      </c>
      <c r="AZ53">
        <v>9.8501600000000007</v>
      </c>
      <c r="BA53">
        <v>6.5067240000000002</v>
      </c>
      <c r="BB53">
        <v>5.1684239999999999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2270.9969209999999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365.58339999999998</v>
      </c>
      <c r="L54">
        <v>115.752</v>
      </c>
      <c r="M54">
        <v>93.620163000000005</v>
      </c>
      <c r="N54">
        <v>119.97694799999999</v>
      </c>
      <c r="O54">
        <v>125.957564</v>
      </c>
      <c r="P54">
        <v>97.877031000000002</v>
      </c>
      <c r="Q54">
        <v>14.272415000000001</v>
      </c>
      <c r="R54">
        <v>27.979091</v>
      </c>
      <c r="S54">
        <v>17.638483000000001</v>
      </c>
      <c r="T54">
        <v>1.6494660000000001</v>
      </c>
      <c r="U54">
        <v>333.69131199999998</v>
      </c>
      <c r="V54">
        <v>10.347457</v>
      </c>
      <c r="W54">
        <v>31.031278</v>
      </c>
      <c r="X54">
        <v>142.569423</v>
      </c>
      <c r="Y54">
        <v>0</v>
      </c>
      <c r="Z54">
        <v>6.2899640000000003</v>
      </c>
      <c r="AA54">
        <v>40.656038000000002</v>
      </c>
      <c r="AB54">
        <v>46.782935000000002</v>
      </c>
      <c r="AC54">
        <v>33.598227000000001</v>
      </c>
      <c r="AD54">
        <v>41.994957999999997</v>
      </c>
      <c r="AE54">
        <v>57.080593999999998</v>
      </c>
      <c r="AF54">
        <v>30.024094000000002</v>
      </c>
      <c r="AG54">
        <v>47.373781000000001</v>
      </c>
      <c r="AH54">
        <v>173.59178299999999</v>
      </c>
      <c r="AI54">
        <v>14.717356000000001</v>
      </c>
      <c r="AJ54">
        <v>0</v>
      </c>
      <c r="AK54">
        <v>65.584005000000005</v>
      </c>
      <c r="AL54">
        <v>62.768450999999999</v>
      </c>
      <c r="AM54">
        <v>0</v>
      </c>
      <c r="AN54">
        <v>0.98186700000000005</v>
      </c>
      <c r="AO54">
        <v>11.854162000000001</v>
      </c>
      <c r="AP54">
        <v>10.503047</v>
      </c>
      <c r="AQ54">
        <v>62.718243000000001</v>
      </c>
      <c r="AR54">
        <v>15.973776000000001</v>
      </c>
      <c r="AS54">
        <v>18.496556000000002</v>
      </c>
      <c r="AT54">
        <v>14.468999999999999</v>
      </c>
      <c r="AU54">
        <v>0</v>
      </c>
      <c r="AV54">
        <v>0</v>
      </c>
      <c r="AW54">
        <v>0</v>
      </c>
      <c r="AX54">
        <v>0</v>
      </c>
      <c r="AY54">
        <v>8.0453919999999997</v>
      </c>
      <c r="AZ54">
        <v>9.8501600000000007</v>
      </c>
      <c r="BA54">
        <v>6.5067240000000002</v>
      </c>
      <c r="BB54">
        <v>5.1684239999999999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2282.9755679999998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365.58339999999998</v>
      </c>
      <c r="L55">
        <v>115.752</v>
      </c>
      <c r="M55">
        <v>93.620163000000005</v>
      </c>
      <c r="N55">
        <v>119.97694799999999</v>
      </c>
      <c r="O55">
        <v>125.957564</v>
      </c>
      <c r="P55">
        <v>97.877031000000002</v>
      </c>
      <c r="Q55">
        <v>12.057499999999999</v>
      </c>
      <c r="R55">
        <v>24.114999999999998</v>
      </c>
      <c r="S55">
        <v>14.739088000000001</v>
      </c>
      <c r="T55">
        <v>1.9292</v>
      </c>
      <c r="U55">
        <v>333.69131199999998</v>
      </c>
      <c r="V55">
        <v>10.347457</v>
      </c>
      <c r="W55">
        <v>28.301285</v>
      </c>
      <c r="X55">
        <v>125.526678</v>
      </c>
      <c r="Y55">
        <v>0</v>
      </c>
      <c r="Z55">
        <v>12.579927</v>
      </c>
      <c r="AA55">
        <v>40.656038000000002</v>
      </c>
      <c r="AB55">
        <v>46.782935000000002</v>
      </c>
      <c r="AC55">
        <v>33.598227000000001</v>
      </c>
      <c r="AD55">
        <v>41.994957999999997</v>
      </c>
      <c r="AE55">
        <v>57.080593999999998</v>
      </c>
      <c r="AF55">
        <v>30.024094000000002</v>
      </c>
      <c r="AG55">
        <v>47.373781000000001</v>
      </c>
      <c r="AH55">
        <v>173.59178299999999</v>
      </c>
      <c r="AI55">
        <v>0</v>
      </c>
      <c r="AJ55">
        <v>0</v>
      </c>
      <c r="AK55">
        <v>65.584005000000005</v>
      </c>
      <c r="AL55">
        <v>62.768450999999999</v>
      </c>
      <c r="AM55">
        <v>0</v>
      </c>
      <c r="AN55">
        <v>0.98186700000000005</v>
      </c>
      <c r="AO55">
        <v>11.854162000000001</v>
      </c>
      <c r="AP55">
        <v>10.503047</v>
      </c>
      <c r="AQ55">
        <v>62.718243000000001</v>
      </c>
      <c r="AR55">
        <v>45.791491000000001</v>
      </c>
      <c r="AS55">
        <v>18.496556000000002</v>
      </c>
      <c r="AT55">
        <v>14.468999999999999</v>
      </c>
      <c r="AU55">
        <v>0</v>
      </c>
      <c r="AV55">
        <v>0</v>
      </c>
      <c r="AW55">
        <v>0</v>
      </c>
      <c r="AX55">
        <v>0</v>
      </c>
      <c r="AY55">
        <v>8.0453919999999997</v>
      </c>
      <c r="AZ55">
        <v>9.8501600000000007</v>
      </c>
      <c r="BA55">
        <v>6.5067240000000002</v>
      </c>
      <c r="BB55">
        <v>5.1684239999999999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2275.8944850000003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365.58339999999998</v>
      </c>
      <c r="L56">
        <v>115.752</v>
      </c>
      <c r="M56">
        <v>93.620163000000005</v>
      </c>
      <c r="N56">
        <v>119.97694799999999</v>
      </c>
      <c r="O56">
        <v>125.957564</v>
      </c>
      <c r="P56">
        <v>97.877031000000002</v>
      </c>
      <c r="Q56">
        <v>12.057499999999999</v>
      </c>
      <c r="R56">
        <v>24.114999999999998</v>
      </c>
      <c r="S56">
        <v>14.739088000000001</v>
      </c>
      <c r="T56">
        <v>1.9292</v>
      </c>
      <c r="U56">
        <v>333.69131199999998</v>
      </c>
      <c r="V56">
        <v>10.347457</v>
      </c>
      <c r="W56">
        <v>27.972339000000002</v>
      </c>
      <c r="X56">
        <v>125.526678</v>
      </c>
      <c r="Y56">
        <v>0</v>
      </c>
      <c r="Z56">
        <v>12.579927</v>
      </c>
      <c r="AA56">
        <v>40.656038000000002</v>
      </c>
      <c r="AB56">
        <v>46.782935000000002</v>
      </c>
      <c r="AC56">
        <v>33.598227000000001</v>
      </c>
      <c r="AD56">
        <v>41.994957999999997</v>
      </c>
      <c r="AE56">
        <v>57.080593999999998</v>
      </c>
      <c r="AF56">
        <v>30.024094000000002</v>
      </c>
      <c r="AG56">
        <v>47.373781000000001</v>
      </c>
      <c r="AH56">
        <v>173.59178299999999</v>
      </c>
      <c r="AI56">
        <v>0</v>
      </c>
      <c r="AJ56">
        <v>0</v>
      </c>
      <c r="AK56">
        <v>65.584005000000005</v>
      </c>
      <c r="AL56">
        <v>62.768450999999999</v>
      </c>
      <c r="AM56">
        <v>0</v>
      </c>
      <c r="AN56">
        <v>0.98186700000000005</v>
      </c>
      <c r="AO56">
        <v>11.854162000000001</v>
      </c>
      <c r="AP56">
        <v>10.503047</v>
      </c>
      <c r="AQ56">
        <v>62.718243000000001</v>
      </c>
      <c r="AR56">
        <v>45.791491000000001</v>
      </c>
      <c r="AS56">
        <v>18.496556000000002</v>
      </c>
      <c r="AT56">
        <v>14.468999999999999</v>
      </c>
      <c r="AU56">
        <v>0</v>
      </c>
      <c r="AV56">
        <v>0</v>
      </c>
      <c r="AW56">
        <v>0</v>
      </c>
      <c r="AX56">
        <v>0</v>
      </c>
      <c r="AY56">
        <v>8.0453919999999997</v>
      </c>
      <c r="AZ56">
        <v>9.8501600000000007</v>
      </c>
      <c r="BA56">
        <v>6.5067240000000002</v>
      </c>
      <c r="BB56">
        <v>5.1684239999999999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2275.5655390000002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367.86622199999999</v>
      </c>
      <c r="L57">
        <v>160.60589999999999</v>
      </c>
      <c r="M57">
        <v>93.620163000000005</v>
      </c>
      <c r="N57">
        <v>119.97694799999999</v>
      </c>
      <c r="O57">
        <v>125.957564</v>
      </c>
      <c r="P57">
        <v>97.877031000000002</v>
      </c>
      <c r="Q57">
        <v>14.455689</v>
      </c>
      <c r="R57">
        <v>28.538558999999999</v>
      </c>
      <c r="S57">
        <v>18.149721</v>
      </c>
      <c r="T57">
        <v>1.9292</v>
      </c>
      <c r="U57">
        <v>333.69131199999998</v>
      </c>
      <c r="V57">
        <v>10.347457</v>
      </c>
      <c r="W57">
        <v>22.060209</v>
      </c>
      <c r="X57">
        <v>97.424599999999998</v>
      </c>
      <c r="Y57">
        <v>0</v>
      </c>
      <c r="Z57">
        <v>12.579927</v>
      </c>
      <c r="AA57">
        <v>40.656038000000002</v>
      </c>
      <c r="AB57">
        <v>46.782935000000002</v>
      </c>
      <c r="AC57">
        <v>33.598227000000001</v>
      </c>
      <c r="AD57">
        <v>41.994957999999997</v>
      </c>
      <c r="AE57">
        <v>57.080593999999998</v>
      </c>
      <c r="AF57">
        <v>30.024094000000002</v>
      </c>
      <c r="AG57">
        <v>47.373781000000001</v>
      </c>
      <c r="AH57">
        <v>173.59178299999999</v>
      </c>
      <c r="AI57">
        <v>0</v>
      </c>
      <c r="AJ57">
        <v>0</v>
      </c>
      <c r="AK57">
        <v>65.584005000000005</v>
      </c>
      <c r="AL57">
        <v>62.768450999999999</v>
      </c>
      <c r="AM57">
        <v>0</v>
      </c>
      <c r="AN57">
        <v>0.98186700000000005</v>
      </c>
      <c r="AO57">
        <v>11.910881</v>
      </c>
      <c r="AP57">
        <v>10.503047</v>
      </c>
      <c r="AQ57">
        <v>62.718243000000001</v>
      </c>
      <c r="AR57">
        <v>33.01247</v>
      </c>
      <c r="AS57">
        <v>18.496556000000002</v>
      </c>
      <c r="AT57">
        <v>14.468999999999999</v>
      </c>
      <c r="AU57">
        <v>0</v>
      </c>
      <c r="AV57">
        <v>0</v>
      </c>
      <c r="AW57">
        <v>0</v>
      </c>
      <c r="AX57">
        <v>0</v>
      </c>
      <c r="AY57">
        <v>8.0453919999999997</v>
      </c>
      <c r="AZ57">
        <v>9.8501600000000007</v>
      </c>
      <c r="BA57">
        <v>6.5067240000000002</v>
      </c>
      <c r="BB57">
        <v>5.1684239999999999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2286.198132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367.86622199999999</v>
      </c>
      <c r="L58">
        <v>189.54390000000001</v>
      </c>
      <c r="M58">
        <v>93.620163000000005</v>
      </c>
      <c r="N58">
        <v>119.880488</v>
      </c>
      <c r="O58">
        <v>125.861008</v>
      </c>
      <c r="P58">
        <v>97.780570999999995</v>
      </c>
      <c r="Q58">
        <v>14.455689</v>
      </c>
      <c r="R58">
        <v>28.538558999999999</v>
      </c>
      <c r="S58">
        <v>18.149721</v>
      </c>
      <c r="T58">
        <v>1.9292</v>
      </c>
      <c r="U58">
        <v>333.69131199999998</v>
      </c>
      <c r="V58">
        <v>10.957276999999999</v>
      </c>
      <c r="W58">
        <v>22.060209</v>
      </c>
      <c r="X58">
        <v>97.424599999999998</v>
      </c>
      <c r="Y58">
        <v>0</v>
      </c>
      <c r="Z58">
        <v>12.579927</v>
      </c>
      <c r="AA58">
        <v>40.656038000000002</v>
      </c>
      <c r="AB58">
        <v>46.782935000000002</v>
      </c>
      <c r="AC58">
        <v>33.598227000000001</v>
      </c>
      <c r="AD58">
        <v>41.994957999999997</v>
      </c>
      <c r="AE58">
        <v>57.080593999999998</v>
      </c>
      <c r="AF58">
        <v>30.024094000000002</v>
      </c>
      <c r="AG58">
        <v>47.373781000000001</v>
      </c>
      <c r="AH58">
        <v>173.59178299999999</v>
      </c>
      <c r="AI58">
        <v>0</v>
      </c>
      <c r="AJ58">
        <v>0</v>
      </c>
      <c r="AK58">
        <v>65.584005000000005</v>
      </c>
      <c r="AL58">
        <v>62.768450999999999</v>
      </c>
      <c r="AM58">
        <v>0</v>
      </c>
      <c r="AN58">
        <v>0.98186700000000005</v>
      </c>
      <c r="AO58">
        <v>11.910881</v>
      </c>
      <c r="AP58">
        <v>10.503047</v>
      </c>
      <c r="AQ58">
        <v>62.718243000000001</v>
      </c>
      <c r="AR58">
        <v>33.01247</v>
      </c>
      <c r="AS58">
        <v>18.496556000000002</v>
      </c>
      <c r="AT58">
        <v>14.468999999999999</v>
      </c>
      <c r="AU58">
        <v>0</v>
      </c>
      <c r="AV58">
        <v>0</v>
      </c>
      <c r="AW58">
        <v>0</v>
      </c>
      <c r="AX58">
        <v>0</v>
      </c>
      <c r="AY58">
        <v>8.0453919999999997</v>
      </c>
      <c r="AZ58">
        <v>9.8501600000000007</v>
      </c>
      <c r="BA58">
        <v>6.5067240000000002</v>
      </c>
      <c r="BB58">
        <v>5.1684239999999999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2315.4564759999998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367.86622199999999</v>
      </c>
      <c r="L59">
        <v>189.54390000000001</v>
      </c>
      <c r="M59">
        <v>93.620163000000005</v>
      </c>
      <c r="N59">
        <v>119.880488</v>
      </c>
      <c r="O59">
        <v>125.861008</v>
      </c>
      <c r="P59">
        <v>97.780570999999995</v>
      </c>
      <c r="Q59">
        <v>14.658255</v>
      </c>
      <c r="R59">
        <v>27.979091</v>
      </c>
      <c r="S59">
        <v>18.419809000000001</v>
      </c>
      <c r="T59">
        <v>1.9292</v>
      </c>
      <c r="U59">
        <v>333.69131199999998</v>
      </c>
      <c r="V59">
        <v>13.580989000000001</v>
      </c>
      <c r="W59">
        <v>31.031278</v>
      </c>
      <c r="X59">
        <v>142.569423</v>
      </c>
      <c r="Y59">
        <v>0</v>
      </c>
      <c r="Z59">
        <v>12.579927</v>
      </c>
      <c r="AA59">
        <v>40.656038000000002</v>
      </c>
      <c r="AB59">
        <v>46.782935000000002</v>
      </c>
      <c r="AC59">
        <v>33.598227000000001</v>
      </c>
      <c r="AD59">
        <v>41.994957999999997</v>
      </c>
      <c r="AE59">
        <v>57.080593999999998</v>
      </c>
      <c r="AF59">
        <v>30.024094000000002</v>
      </c>
      <c r="AG59">
        <v>47.373781000000001</v>
      </c>
      <c r="AH59">
        <v>173.59178299999999</v>
      </c>
      <c r="AI59">
        <v>0</v>
      </c>
      <c r="AJ59">
        <v>0</v>
      </c>
      <c r="AK59">
        <v>65.584005000000005</v>
      </c>
      <c r="AL59">
        <v>62.768450999999999</v>
      </c>
      <c r="AM59">
        <v>0</v>
      </c>
      <c r="AN59">
        <v>0.98186700000000005</v>
      </c>
      <c r="AO59">
        <v>11.910881</v>
      </c>
      <c r="AP59">
        <v>10.503047</v>
      </c>
      <c r="AQ59">
        <v>62.718243000000001</v>
      </c>
      <c r="AR59">
        <v>33.01247</v>
      </c>
      <c r="AS59">
        <v>18.496556000000002</v>
      </c>
      <c r="AT59">
        <v>14.468999999999999</v>
      </c>
      <c r="AU59">
        <v>0</v>
      </c>
      <c r="AV59">
        <v>0</v>
      </c>
      <c r="AW59">
        <v>0</v>
      </c>
      <c r="AX59">
        <v>0</v>
      </c>
      <c r="AY59">
        <v>8.0453919999999997</v>
      </c>
      <c r="AZ59">
        <v>9.8501600000000007</v>
      </c>
      <c r="BA59">
        <v>6.5067240000000002</v>
      </c>
      <c r="BB59">
        <v>5.1684239999999999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2372.1092659999999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367.86622199999999</v>
      </c>
      <c r="L60">
        <v>271.53489999999999</v>
      </c>
      <c r="M60">
        <v>93.620163000000005</v>
      </c>
      <c r="N60">
        <v>119.880488</v>
      </c>
      <c r="O60">
        <v>125.861008</v>
      </c>
      <c r="P60">
        <v>97.780570999999995</v>
      </c>
      <c r="Q60">
        <v>14.658255</v>
      </c>
      <c r="R60">
        <v>27.811540000000001</v>
      </c>
      <c r="S60">
        <v>18.419809000000001</v>
      </c>
      <c r="T60">
        <v>1.9292</v>
      </c>
      <c r="U60">
        <v>333.69131199999998</v>
      </c>
      <c r="V60">
        <v>13.580989000000001</v>
      </c>
      <c r="W60">
        <v>31.031278</v>
      </c>
      <c r="X60">
        <v>142.569423</v>
      </c>
      <c r="Y60">
        <v>0</v>
      </c>
      <c r="Z60">
        <v>12.579927</v>
      </c>
      <c r="AA60">
        <v>40.656038000000002</v>
      </c>
      <c r="AB60">
        <v>46.782935000000002</v>
      </c>
      <c r="AC60">
        <v>33.598227000000001</v>
      </c>
      <c r="AD60">
        <v>41.994957999999997</v>
      </c>
      <c r="AE60">
        <v>57.080593999999998</v>
      </c>
      <c r="AF60">
        <v>30.024094000000002</v>
      </c>
      <c r="AG60">
        <v>47.373781000000001</v>
      </c>
      <c r="AH60">
        <v>173.59178299999999</v>
      </c>
      <c r="AI60">
        <v>0</v>
      </c>
      <c r="AJ60">
        <v>0</v>
      </c>
      <c r="AK60">
        <v>65.584005000000005</v>
      </c>
      <c r="AL60">
        <v>62.768450999999999</v>
      </c>
      <c r="AM60">
        <v>0</v>
      </c>
      <c r="AN60">
        <v>0.98186700000000005</v>
      </c>
      <c r="AO60">
        <v>11.910881</v>
      </c>
      <c r="AP60">
        <v>10.503047</v>
      </c>
      <c r="AQ60">
        <v>62.718243000000001</v>
      </c>
      <c r="AR60">
        <v>33.01247</v>
      </c>
      <c r="AS60">
        <v>18.496556000000002</v>
      </c>
      <c r="AT60">
        <v>14.468999999999999</v>
      </c>
      <c r="AU60">
        <v>0</v>
      </c>
      <c r="AV60">
        <v>0</v>
      </c>
      <c r="AW60">
        <v>0</v>
      </c>
      <c r="AX60">
        <v>0</v>
      </c>
      <c r="AY60">
        <v>8.0453919999999997</v>
      </c>
      <c r="AZ60">
        <v>9.8501600000000007</v>
      </c>
      <c r="BA60">
        <v>6.5067240000000002</v>
      </c>
      <c r="BB60">
        <v>5.1684239999999999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2453.9327149999995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309.03273200000001</v>
      </c>
      <c r="L61">
        <v>288.86123800000001</v>
      </c>
      <c r="M61">
        <v>93.620163000000005</v>
      </c>
      <c r="N61">
        <v>119.880488</v>
      </c>
      <c r="O61">
        <v>125.861008</v>
      </c>
      <c r="P61">
        <v>97.780570999999995</v>
      </c>
      <c r="Q61">
        <v>14.658255</v>
      </c>
      <c r="R61">
        <v>27.811540000000001</v>
      </c>
      <c r="S61">
        <v>18.419809000000001</v>
      </c>
      <c r="T61">
        <v>1.9292</v>
      </c>
      <c r="U61">
        <v>333.69131199999998</v>
      </c>
      <c r="V61">
        <v>13.580989000000001</v>
      </c>
      <c r="W61">
        <v>31.031278</v>
      </c>
      <c r="X61">
        <v>142.569423</v>
      </c>
      <c r="Y61">
        <v>0</v>
      </c>
      <c r="Z61">
        <v>6.2899640000000003</v>
      </c>
      <c r="AA61">
        <v>40.656038000000002</v>
      </c>
      <c r="AB61">
        <v>46.782935000000002</v>
      </c>
      <c r="AC61">
        <v>33.598227000000001</v>
      </c>
      <c r="AD61">
        <v>41.994957999999997</v>
      </c>
      <c r="AE61">
        <v>57.080593999999998</v>
      </c>
      <c r="AF61">
        <v>30.024094000000002</v>
      </c>
      <c r="AG61">
        <v>47.373781000000001</v>
      </c>
      <c r="AH61">
        <v>173.59178299999999</v>
      </c>
      <c r="AI61">
        <v>0</v>
      </c>
      <c r="AJ61">
        <v>0</v>
      </c>
      <c r="AK61">
        <v>65.584005000000005</v>
      </c>
      <c r="AL61">
        <v>62.768450999999999</v>
      </c>
      <c r="AM61">
        <v>0</v>
      </c>
      <c r="AN61">
        <v>0.98186700000000005</v>
      </c>
      <c r="AO61">
        <v>11.854162000000001</v>
      </c>
      <c r="AP61">
        <v>10.503047</v>
      </c>
      <c r="AQ61">
        <v>62.718243000000001</v>
      </c>
      <c r="AR61">
        <v>33.01247</v>
      </c>
      <c r="AS61">
        <v>18.496556000000002</v>
      </c>
      <c r="AT61">
        <v>14.468999999999999</v>
      </c>
      <c r="AU61">
        <v>0</v>
      </c>
      <c r="AV61">
        <v>0</v>
      </c>
      <c r="AW61">
        <v>0</v>
      </c>
      <c r="AX61">
        <v>0</v>
      </c>
      <c r="AY61">
        <v>8.0453919999999997</v>
      </c>
      <c r="AZ61">
        <v>9.8501600000000007</v>
      </c>
      <c r="BA61">
        <v>6.5067240000000002</v>
      </c>
      <c r="BB61">
        <v>5.1684239999999999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2406.0788809999999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366.19495599999999</v>
      </c>
      <c r="L62">
        <v>183.55305899999999</v>
      </c>
      <c r="M62">
        <v>93.620163000000005</v>
      </c>
      <c r="N62">
        <v>119.880488</v>
      </c>
      <c r="O62">
        <v>125.861008</v>
      </c>
      <c r="P62">
        <v>97.780570999999995</v>
      </c>
      <c r="Q62">
        <v>14.658255</v>
      </c>
      <c r="R62">
        <v>27.811540000000001</v>
      </c>
      <c r="S62">
        <v>18.419809000000001</v>
      </c>
      <c r="T62">
        <v>1.9292</v>
      </c>
      <c r="U62">
        <v>333.69131199999998</v>
      </c>
      <c r="V62">
        <v>13.580989000000001</v>
      </c>
      <c r="W62">
        <v>31.031278</v>
      </c>
      <c r="X62">
        <v>142.569423</v>
      </c>
      <c r="Y62">
        <v>0</v>
      </c>
      <c r="Z62">
        <v>6.2899640000000003</v>
      </c>
      <c r="AA62">
        <v>40.656038000000002</v>
      </c>
      <c r="AB62">
        <v>46.782935000000002</v>
      </c>
      <c r="AC62">
        <v>33.598227000000001</v>
      </c>
      <c r="AD62">
        <v>41.994957999999997</v>
      </c>
      <c r="AE62">
        <v>57.080593999999998</v>
      </c>
      <c r="AF62">
        <v>30.024094000000002</v>
      </c>
      <c r="AG62">
        <v>47.373781000000001</v>
      </c>
      <c r="AH62">
        <v>173.59178299999999</v>
      </c>
      <c r="AI62">
        <v>0</v>
      </c>
      <c r="AJ62">
        <v>0</v>
      </c>
      <c r="AK62">
        <v>65.584005000000005</v>
      </c>
      <c r="AL62">
        <v>62.768450999999999</v>
      </c>
      <c r="AM62">
        <v>0</v>
      </c>
      <c r="AN62">
        <v>0.98186700000000005</v>
      </c>
      <c r="AO62">
        <v>11.854162000000001</v>
      </c>
      <c r="AP62">
        <v>10.503047</v>
      </c>
      <c r="AQ62">
        <v>62.718243000000001</v>
      </c>
      <c r="AR62">
        <v>33.01247</v>
      </c>
      <c r="AS62">
        <v>18.496556000000002</v>
      </c>
      <c r="AT62">
        <v>14.468999999999999</v>
      </c>
      <c r="AU62">
        <v>0</v>
      </c>
      <c r="AV62">
        <v>0</v>
      </c>
      <c r="AW62">
        <v>0</v>
      </c>
      <c r="AX62">
        <v>0</v>
      </c>
      <c r="AY62">
        <v>8.0453919999999997</v>
      </c>
      <c r="AZ62">
        <v>9.8501600000000007</v>
      </c>
      <c r="BA62">
        <v>6.5067240000000002</v>
      </c>
      <c r="BB62">
        <v>5.1684239999999999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2357.932926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406.31269800000001</v>
      </c>
      <c r="L63">
        <v>212.731437</v>
      </c>
      <c r="M63">
        <v>93.620163000000005</v>
      </c>
      <c r="N63">
        <v>119.880488</v>
      </c>
      <c r="O63">
        <v>125.861008</v>
      </c>
      <c r="P63">
        <v>97.780570999999995</v>
      </c>
      <c r="Q63">
        <v>14.658255</v>
      </c>
      <c r="R63">
        <v>27.811540000000001</v>
      </c>
      <c r="S63">
        <v>18.419809000000001</v>
      </c>
      <c r="T63">
        <v>1.9292</v>
      </c>
      <c r="U63">
        <v>333.69131199999998</v>
      </c>
      <c r="V63">
        <v>13.580989000000001</v>
      </c>
      <c r="W63">
        <v>31.031278</v>
      </c>
      <c r="X63">
        <v>142.569423</v>
      </c>
      <c r="Y63">
        <v>0</v>
      </c>
      <c r="Z63">
        <v>6.2899640000000003</v>
      </c>
      <c r="AA63">
        <v>40.656038000000002</v>
      </c>
      <c r="AB63">
        <v>46.782935000000002</v>
      </c>
      <c r="AC63">
        <v>33.598227000000001</v>
      </c>
      <c r="AD63">
        <v>41.994957999999997</v>
      </c>
      <c r="AE63">
        <v>57.080593999999998</v>
      </c>
      <c r="AF63">
        <v>30.024094000000002</v>
      </c>
      <c r="AG63">
        <v>47.373781000000001</v>
      </c>
      <c r="AH63">
        <v>173.59178299999999</v>
      </c>
      <c r="AI63">
        <v>0</v>
      </c>
      <c r="AJ63">
        <v>0</v>
      </c>
      <c r="AK63">
        <v>65.584005000000005</v>
      </c>
      <c r="AL63">
        <v>62.768450999999999</v>
      </c>
      <c r="AM63">
        <v>0</v>
      </c>
      <c r="AN63">
        <v>0.98186700000000005</v>
      </c>
      <c r="AO63">
        <v>9.6421419999999998</v>
      </c>
      <c r="AP63">
        <v>10.503047</v>
      </c>
      <c r="AQ63">
        <v>62.718243000000001</v>
      </c>
      <c r="AR63">
        <v>33.01247</v>
      </c>
      <c r="AS63">
        <v>26.203454000000001</v>
      </c>
      <c r="AT63">
        <v>14.468999999999999</v>
      </c>
      <c r="AU63">
        <v>0</v>
      </c>
      <c r="AV63">
        <v>0</v>
      </c>
      <c r="AW63">
        <v>0</v>
      </c>
      <c r="AX63">
        <v>0</v>
      </c>
      <c r="AY63">
        <v>8.0453919999999997</v>
      </c>
      <c r="AZ63">
        <v>9.8501600000000007</v>
      </c>
      <c r="BA63">
        <v>6.5067240000000002</v>
      </c>
      <c r="BB63">
        <v>5.1684239999999999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2432.7239239999999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367.53960899999998</v>
      </c>
      <c r="L64">
        <v>212.731437</v>
      </c>
      <c r="M64">
        <v>93.620163000000005</v>
      </c>
      <c r="N64">
        <v>119.880488</v>
      </c>
      <c r="O64">
        <v>125.861008</v>
      </c>
      <c r="P64">
        <v>97.780570999999995</v>
      </c>
      <c r="Q64">
        <v>14.658255</v>
      </c>
      <c r="R64">
        <v>27.811540000000001</v>
      </c>
      <c r="S64">
        <v>18.419809000000001</v>
      </c>
      <c r="T64">
        <v>1.9292</v>
      </c>
      <c r="U64">
        <v>333.69131199999998</v>
      </c>
      <c r="V64">
        <v>13.580989000000001</v>
      </c>
      <c r="W64">
        <v>31.031278</v>
      </c>
      <c r="X64">
        <v>142.569423</v>
      </c>
      <c r="Y64">
        <v>0</v>
      </c>
      <c r="Z64">
        <v>6.2899640000000003</v>
      </c>
      <c r="AA64">
        <v>40.656038000000002</v>
      </c>
      <c r="AB64">
        <v>46.782935000000002</v>
      </c>
      <c r="AC64">
        <v>33.598227000000001</v>
      </c>
      <c r="AD64">
        <v>41.994957999999997</v>
      </c>
      <c r="AE64">
        <v>57.080593999999998</v>
      </c>
      <c r="AF64">
        <v>30.024094000000002</v>
      </c>
      <c r="AG64">
        <v>47.373781000000001</v>
      </c>
      <c r="AH64">
        <v>173.59178299999999</v>
      </c>
      <c r="AI64">
        <v>0</v>
      </c>
      <c r="AJ64">
        <v>0</v>
      </c>
      <c r="AK64">
        <v>65.584005000000005</v>
      </c>
      <c r="AL64">
        <v>62.768450999999999</v>
      </c>
      <c r="AM64">
        <v>0</v>
      </c>
      <c r="AN64">
        <v>0.98186700000000005</v>
      </c>
      <c r="AO64">
        <v>9.6421419999999998</v>
      </c>
      <c r="AP64">
        <v>10.503047</v>
      </c>
      <c r="AQ64">
        <v>62.718243000000001</v>
      </c>
      <c r="AR64">
        <v>33.01247</v>
      </c>
      <c r="AS64">
        <v>26.203454000000001</v>
      </c>
      <c r="AT64">
        <v>14.468999999999999</v>
      </c>
      <c r="AU64">
        <v>0</v>
      </c>
      <c r="AV64">
        <v>0</v>
      </c>
      <c r="AW64">
        <v>0</v>
      </c>
      <c r="AX64">
        <v>0</v>
      </c>
      <c r="AY64">
        <v>8.0453919999999997</v>
      </c>
      <c r="AZ64">
        <v>9.8501600000000007</v>
      </c>
      <c r="BA64">
        <v>6.5067240000000002</v>
      </c>
      <c r="BB64">
        <v>5.1684239999999999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2393.9508350000001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367.85705899999999</v>
      </c>
      <c r="L65">
        <v>212.731437</v>
      </c>
      <c r="M65">
        <v>93.620163000000005</v>
      </c>
      <c r="N65">
        <v>119.880488</v>
      </c>
      <c r="O65">
        <v>125.861008</v>
      </c>
      <c r="P65">
        <v>97.780570999999995</v>
      </c>
      <c r="Q65">
        <v>14.658255</v>
      </c>
      <c r="R65">
        <v>27.811540000000001</v>
      </c>
      <c r="S65">
        <v>18.419809000000001</v>
      </c>
      <c r="T65">
        <v>1.9292</v>
      </c>
      <c r="U65">
        <v>333.69131199999998</v>
      </c>
      <c r="V65">
        <v>13.580989000000001</v>
      </c>
      <c r="W65">
        <v>31.031278</v>
      </c>
      <c r="X65">
        <v>142.569423</v>
      </c>
      <c r="Y65">
        <v>0</v>
      </c>
      <c r="Z65">
        <v>6.2899640000000003</v>
      </c>
      <c r="AA65">
        <v>40.656038000000002</v>
      </c>
      <c r="AB65">
        <v>46.782935000000002</v>
      </c>
      <c r="AC65">
        <v>33.598227000000001</v>
      </c>
      <c r="AD65">
        <v>41.994957999999997</v>
      </c>
      <c r="AE65">
        <v>57.080593999999998</v>
      </c>
      <c r="AF65">
        <v>30.024094000000002</v>
      </c>
      <c r="AG65">
        <v>47.373781000000001</v>
      </c>
      <c r="AH65">
        <v>173.59178299999999</v>
      </c>
      <c r="AI65">
        <v>0</v>
      </c>
      <c r="AJ65">
        <v>0</v>
      </c>
      <c r="AK65">
        <v>65.584005000000005</v>
      </c>
      <c r="AL65">
        <v>62.768450999999999</v>
      </c>
      <c r="AM65">
        <v>0</v>
      </c>
      <c r="AN65">
        <v>0.98186700000000005</v>
      </c>
      <c r="AO65">
        <v>9.6421419999999998</v>
      </c>
      <c r="AP65">
        <v>2.4713050000000001</v>
      </c>
      <c r="AQ65">
        <v>62.718243000000001</v>
      </c>
      <c r="AR65">
        <v>33.01247</v>
      </c>
      <c r="AS65">
        <v>26.203454000000001</v>
      </c>
      <c r="AT65">
        <v>14.468999999999999</v>
      </c>
      <c r="AU65">
        <v>0</v>
      </c>
      <c r="AV65">
        <v>0</v>
      </c>
      <c r="AW65">
        <v>0</v>
      </c>
      <c r="AX65">
        <v>0</v>
      </c>
      <c r="AY65">
        <v>8.0453919999999997</v>
      </c>
      <c r="AZ65">
        <v>9.8501600000000007</v>
      </c>
      <c r="BA65">
        <v>6.5067240000000002</v>
      </c>
      <c r="BB65">
        <v>5.1684239999999999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2386.236543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367.85831300000001</v>
      </c>
      <c r="L66">
        <v>221.12750800000001</v>
      </c>
      <c r="M66">
        <v>93.620163000000005</v>
      </c>
      <c r="N66">
        <v>119.880488</v>
      </c>
      <c r="O66">
        <v>125.861008</v>
      </c>
      <c r="P66">
        <v>97.780570999999995</v>
      </c>
      <c r="Q66">
        <v>14.658255</v>
      </c>
      <c r="R66">
        <v>27.811540000000001</v>
      </c>
      <c r="S66">
        <v>18.419809000000001</v>
      </c>
      <c r="T66">
        <v>1.9292</v>
      </c>
      <c r="U66">
        <v>333.69131199999998</v>
      </c>
      <c r="V66">
        <v>13.580989000000001</v>
      </c>
      <c r="W66">
        <v>31.031278</v>
      </c>
      <c r="X66">
        <v>142.569423</v>
      </c>
      <c r="Y66">
        <v>0</v>
      </c>
      <c r="Z66">
        <v>6.2899640000000003</v>
      </c>
      <c r="AA66">
        <v>40.656038000000002</v>
      </c>
      <c r="AB66">
        <v>46.782935000000002</v>
      </c>
      <c r="AC66">
        <v>33.598227000000001</v>
      </c>
      <c r="AD66">
        <v>41.994957999999997</v>
      </c>
      <c r="AE66">
        <v>57.080593999999998</v>
      </c>
      <c r="AF66">
        <v>30.024094000000002</v>
      </c>
      <c r="AG66">
        <v>47.373781000000001</v>
      </c>
      <c r="AH66">
        <v>173.59178299999999</v>
      </c>
      <c r="AI66">
        <v>0</v>
      </c>
      <c r="AJ66">
        <v>0</v>
      </c>
      <c r="AK66">
        <v>65.584005000000005</v>
      </c>
      <c r="AL66">
        <v>62.768450999999999</v>
      </c>
      <c r="AM66">
        <v>0</v>
      </c>
      <c r="AN66">
        <v>0.98186700000000005</v>
      </c>
      <c r="AO66">
        <v>9.6421419999999998</v>
      </c>
      <c r="AP66">
        <v>2.4713050000000001</v>
      </c>
      <c r="AQ66">
        <v>62.718243000000001</v>
      </c>
      <c r="AR66">
        <v>33.01247</v>
      </c>
      <c r="AS66">
        <v>26.203454000000001</v>
      </c>
      <c r="AT66">
        <v>14.468999999999999</v>
      </c>
      <c r="AU66">
        <v>0</v>
      </c>
      <c r="AV66">
        <v>0</v>
      </c>
      <c r="AW66">
        <v>0</v>
      </c>
      <c r="AX66">
        <v>0</v>
      </c>
      <c r="AY66">
        <v>8.0453919999999997</v>
      </c>
      <c r="AZ66">
        <v>9.8501600000000007</v>
      </c>
      <c r="BA66">
        <v>6.5067240000000002</v>
      </c>
      <c r="BB66">
        <v>5.1684239999999999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2394.6338679999999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365.58339999999998</v>
      </c>
      <c r="L67">
        <v>258.27486800000003</v>
      </c>
      <c r="M67">
        <v>93.620163000000005</v>
      </c>
      <c r="N67">
        <v>119.880488</v>
      </c>
      <c r="O67">
        <v>125.861008</v>
      </c>
      <c r="P67">
        <v>97.780570999999995</v>
      </c>
      <c r="Q67">
        <v>18.96857</v>
      </c>
      <c r="R67">
        <v>35.202736000000002</v>
      </c>
      <c r="S67">
        <v>22.312901</v>
      </c>
      <c r="T67">
        <v>1.9292</v>
      </c>
      <c r="U67">
        <v>333.69131199999998</v>
      </c>
      <c r="V67">
        <v>13.580989000000001</v>
      </c>
      <c r="W67">
        <v>31.031278</v>
      </c>
      <c r="X67">
        <v>142.569423</v>
      </c>
      <c r="Y67">
        <v>0</v>
      </c>
      <c r="Z67">
        <v>6.2899640000000003</v>
      </c>
      <c r="AA67">
        <v>40.656038000000002</v>
      </c>
      <c r="AB67">
        <v>46.782935000000002</v>
      </c>
      <c r="AC67">
        <v>33.598227000000001</v>
      </c>
      <c r="AD67">
        <v>41.994957999999997</v>
      </c>
      <c r="AE67">
        <v>57.080593999999998</v>
      </c>
      <c r="AF67">
        <v>30.024094000000002</v>
      </c>
      <c r="AG67">
        <v>47.373781000000001</v>
      </c>
      <c r="AH67">
        <v>173.59178299999999</v>
      </c>
      <c r="AI67">
        <v>0</v>
      </c>
      <c r="AJ67">
        <v>0</v>
      </c>
      <c r="AK67">
        <v>65.584005000000005</v>
      </c>
      <c r="AL67">
        <v>62.768450999999999</v>
      </c>
      <c r="AM67">
        <v>0</v>
      </c>
      <c r="AN67">
        <v>0.98186700000000005</v>
      </c>
      <c r="AO67">
        <v>9.6421419999999998</v>
      </c>
      <c r="AP67">
        <v>2.4713050000000001</v>
      </c>
      <c r="AQ67">
        <v>62.718243000000001</v>
      </c>
      <c r="AR67">
        <v>33.01247</v>
      </c>
      <c r="AS67">
        <v>26.203454000000001</v>
      </c>
      <c r="AT67">
        <v>14.468999999999999</v>
      </c>
      <c r="AU67">
        <v>0</v>
      </c>
      <c r="AV67">
        <v>0</v>
      </c>
      <c r="AW67">
        <v>0</v>
      </c>
      <c r="AX67">
        <v>0</v>
      </c>
      <c r="AY67">
        <v>8.0453919999999997</v>
      </c>
      <c r="AZ67">
        <v>9.8501600000000007</v>
      </c>
      <c r="BA67">
        <v>6.5067240000000002</v>
      </c>
      <c r="BB67">
        <v>5.1684239999999999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2445.1009179999996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367.86622199999999</v>
      </c>
      <c r="L68">
        <v>115.752</v>
      </c>
      <c r="M68">
        <v>93.620163000000005</v>
      </c>
      <c r="N68">
        <v>119.880488</v>
      </c>
      <c r="O68">
        <v>125.861008</v>
      </c>
      <c r="P68">
        <v>97.780570999999995</v>
      </c>
      <c r="Q68">
        <v>18.96857</v>
      </c>
      <c r="R68">
        <v>36.485706</v>
      </c>
      <c r="S68">
        <v>23.422706999999999</v>
      </c>
      <c r="T68">
        <v>1.9292</v>
      </c>
      <c r="U68">
        <v>333.69131199999998</v>
      </c>
      <c r="V68">
        <v>13.580989000000001</v>
      </c>
      <c r="W68">
        <v>31.031278</v>
      </c>
      <c r="X68">
        <v>142.569423</v>
      </c>
      <c r="Y68">
        <v>0</v>
      </c>
      <c r="Z68">
        <v>6.2899640000000003</v>
      </c>
      <c r="AA68">
        <v>40.656038000000002</v>
      </c>
      <c r="AB68">
        <v>46.782935000000002</v>
      </c>
      <c r="AC68">
        <v>33.598227000000001</v>
      </c>
      <c r="AD68">
        <v>41.994957999999997</v>
      </c>
      <c r="AE68">
        <v>57.080593999999998</v>
      </c>
      <c r="AF68">
        <v>30.024094000000002</v>
      </c>
      <c r="AG68">
        <v>47.373781000000001</v>
      </c>
      <c r="AH68">
        <v>173.59178299999999</v>
      </c>
      <c r="AI68">
        <v>4.1208600000000004</v>
      </c>
      <c r="AJ68">
        <v>0</v>
      </c>
      <c r="AK68">
        <v>65.584005000000005</v>
      </c>
      <c r="AL68">
        <v>62.768450999999999</v>
      </c>
      <c r="AM68">
        <v>0</v>
      </c>
      <c r="AN68">
        <v>0.98186700000000005</v>
      </c>
      <c r="AO68">
        <v>9.6421419999999998</v>
      </c>
      <c r="AP68">
        <v>4.9426100000000002</v>
      </c>
      <c r="AQ68">
        <v>62.718243000000001</v>
      </c>
      <c r="AR68">
        <v>33.01247</v>
      </c>
      <c r="AS68">
        <v>26.203454000000001</v>
      </c>
      <c r="AT68">
        <v>14.468999999999999</v>
      </c>
      <c r="AU68">
        <v>0</v>
      </c>
      <c r="AV68">
        <v>0</v>
      </c>
      <c r="AW68">
        <v>0</v>
      </c>
      <c r="AX68">
        <v>0</v>
      </c>
      <c r="AY68">
        <v>8.0453919999999997</v>
      </c>
      <c r="AZ68">
        <v>9.8501600000000007</v>
      </c>
      <c r="BA68">
        <v>6.5067240000000002</v>
      </c>
      <c r="BB68">
        <v>5.1684239999999999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2313.8458129999999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367.86622199999999</v>
      </c>
      <c r="L69">
        <v>115.752</v>
      </c>
      <c r="M69">
        <v>93.620163000000005</v>
      </c>
      <c r="N69">
        <v>119.880488</v>
      </c>
      <c r="O69">
        <v>125.861008</v>
      </c>
      <c r="P69">
        <v>97.780570999999995</v>
      </c>
      <c r="Q69">
        <v>18.96857</v>
      </c>
      <c r="R69">
        <v>36.485706</v>
      </c>
      <c r="S69">
        <v>23.422706999999999</v>
      </c>
      <c r="T69">
        <v>1.9292</v>
      </c>
      <c r="U69">
        <v>333.69131199999998</v>
      </c>
      <c r="V69">
        <v>13.580989000000001</v>
      </c>
      <c r="W69">
        <v>31.031278</v>
      </c>
      <c r="X69">
        <v>142.569423</v>
      </c>
      <c r="Y69">
        <v>0</v>
      </c>
      <c r="Z69">
        <v>6.2899640000000003</v>
      </c>
      <c r="AA69">
        <v>40.656038000000002</v>
      </c>
      <c r="AB69">
        <v>46.782935000000002</v>
      </c>
      <c r="AC69">
        <v>33.598227000000001</v>
      </c>
      <c r="AD69">
        <v>41.994957999999997</v>
      </c>
      <c r="AE69">
        <v>57.080593999999998</v>
      </c>
      <c r="AF69">
        <v>30.024094000000002</v>
      </c>
      <c r="AG69">
        <v>47.373781000000001</v>
      </c>
      <c r="AH69">
        <v>173.59178299999999</v>
      </c>
      <c r="AI69">
        <v>16.189091000000001</v>
      </c>
      <c r="AJ69">
        <v>0</v>
      </c>
      <c r="AK69">
        <v>65.584005000000005</v>
      </c>
      <c r="AL69">
        <v>62.768450999999999</v>
      </c>
      <c r="AM69">
        <v>0</v>
      </c>
      <c r="AN69">
        <v>0.98186700000000005</v>
      </c>
      <c r="AO69">
        <v>9.6421419999999998</v>
      </c>
      <c r="AP69">
        <v>11.120873</v>
      </c>
      <c r="AQ69">
        <v>62.718243000000001</v>
      </c>
      <c r="AR69">
        <v>33.01247</v>
      </c>
      <c r="AS69">
        <v>26.203454000000001</v>
      </c>
      <c r="AT69">
        <v>14.468999999999999</v>
      </c>
      <c r="AU69">
        <v>0</v>
      </c>
      <c r="AV69">
        <v>0</v>
      </c>
      <c r="AW69">
        <v>0</v>
      </c>
      <c r="AX69">
        <v>0</v>
      </c>
      <c r="AY69">
        <v>8.0453919999999997</v>
      </c>
      <c r="AZ69">
        <v>9.8501600000000007</v>
      </c>
      <c r="BA69">
        <v>6.5067240000000002</v>
      </c>
      <c r="BB69">
        <v>5.1684239999999999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2332.0923069999999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367.86622199999999</v>
      </c>
      <c r="L70">
        <v>115.752</v>
      </c>
      <c r="M70">
        <v>93.620163000000005</v>
      </c>
      <c r="N70">
        <v>119.880488</v>
      </c>
      <c r="O70">
        <v>125.861008</v>
      </c>
      <c r="P70">
        <v>97.780570999999995</v>
      </c>
      <c r="Q70">
        <v>18.96857</v>
      </c>
      <c r="R70">
        <v>36.485706</v>
      </c>
      <c r="S70">
        <v>23.422706999999999</v>
      </c>
      <c r="T70">
        <v>1.9292</v>
      </c>
      <c r="U70">
        <v>333.69131199999998</v>
      </c>
      <c r="V70">
        <v>13.580989000000001</v>
      </c>
      <c r="W70">
        <v>31.031278</v>
      </c>
      <c r="X70">
        <v>142.569423</v>
      </c>
      <c r="Y70">
        <v>0</v>
      </c>
      <c r="Z70">
        <v>6.2899640000000003</v>
      </c>
      <c r="AA70">
        <v>40.656038000000002</v>
      </c>
      <c r="AB70">
        <v>46.782935000000002</v>
      </c>
      <c r="AC70">
        <v>33.598227000000001</v>
      </c>
      <c r="AD70">
        <v>41.994957999999997</v>
      </c>
      <c r="AE70">
        <v>57.080593999999998</v>
      </c>
      <c r="AF70">
        <v>30.024094000000002</v>
      </c>
      <c r="AG70">
        <v>47.373781000000001</v>
      </c>
      <c r="AH70">
        <v>173.59178299999999</v>
      </c>
      <c r="AI70">
        <v>16.189091000000001</v>
      </c>
      <c r="AJ70">
        <v>0</v>
      </c>
      <c r="AK70">
        <v>65.584005000000005</v>
      </c>
      <c r="AL70">
        <v>62.768450999999999</v>
      </c>
      <c r="AM70">
        <v>0</v>
      </c>
      <c r="AN70">
        <v>0.98186700000000005</v>
      </c>
      <c r="AO70">
        <v>9.6421419999999998</v>
      </c>
      <c r="AP70">
        <v>11.120873</v>
      </c>
      <c r="AQ70">
        <v>62.718243000000001</v>
      </c>
      <c r="AR70">
        <v>33.01247</v>
      </c>
      <c r="AS70">
        <v>26.203454000000001</v>
      </c>
      <c r="AT70">
        <v>14.468999999999999</v>
      </c>
      <c r="AU70">
        <v>0</v>
      </c>
      <c r="AV70">
        <v>0</v>
      </c>
      <c r="AW70">
        <v>0</v>
      </c>
      <c r="AX70">
        <v>0</v>
      </c>
      <c r="AY70">
        <v>8.0453919999999997</v>
      </c>
      <c r="AZ70">
        <v>9.8501600000000007</v>
      </c>
      <c r="BA70">
        <v>6.5067240000000002</v>
      </c>
      <c r="BB70">
        <v>5.1684239999999999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2332.0923069999999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370.65642400000002</v>
      </c>
      <c r="L71">
        <v>116.69865799999999</v>
      </c>
      <c r="M71">
        <v>93.620163000000005</v>
      </c>
      <c r="N71">
        <v>119.880488</v>
      </c>
      <c r="O71">
        <v>125.861008</v>
      </c>
      <c r="P71">
        <v>97.780570999999995</v>
      </c>
      <c r="Q71">
        <v>18.204124</v>
      </c>
      <c r="R71">
        <v>37.122342000000003</v>
      </c>
      <c r="S71">
        <v>24.051915000000001</v>
      </c>
      <c r="T71">
        <v>2.9309370000000001</v>
      </c>
      <c r="U71">
        <v>333.69131199999998</v>
      </c>
      <c r="V71">
        <v>13.580989000000001</v>
      </c>
      <c r="W71">
        <v>31.031278</v>
      </c>
      <c r="X71">
        <v>142.569423</v>
      </c>
      <c r="Y71">
        <v>0</v>
      </c>
      <c r="Z71">
        <v>0</v>
      </c>
      <c r="AA71">
        <v>40.656038000000002</v>
      </c>
      <c r="AB71">
        <v>46.782935000000002</v>
      </c>
      <c r="AC71">
        <v>33.598227000000001</v>
      </c>
      <c r="AD71">
        <v>41.994957999999997</v>
      </c>
      <c r="AE71">
        <v>57.080593999999998</v>
      </c>
      <c r="AF71">
        <v>30.024094000000002</v>
      </c>
      <c r="AG71">
        <v>47.373781000000001</v>
      </c>
      <c r="AH71">
        <v>173.59178299999999</v>
      </c>
      <c r="AI71">
        <v>16.189091000000001</v>
      </c>
      <c r="AJ71">
        <v>0</v>
      </c>
      <c r="AK71">
        <v>65.584005000000005</v>
      </c>
      <c r="AL71">
        <v>62.768450999999999</v>
      </c>
      <c r="AM71">
        <v>0</v>
      </c>
      <c r="AN71">
        <v>0.98186700000000005</v>
      </c>
      <c r="AO71">
        <v>9.6421419999999998</v>
      </c>
      <c r="AP71">
        <v>11.120873</v>
      </c>
      <c r="AQ71">
        <v>62.718243000000001</v>
      </c>
      <c r="AR71">
        <v>33.01247</v>
      </c>
      <c r="AS71">
        <v>26.203454000000001</v>
      </c>
      <c r="AT71">
        <v>14.468999999999999</v>
      </c>
      <c r="AU71">
        <v>0</v>
      </c>
      <c r="AV71">
        <v>0</v>
      </c>
      <c r="AW71">
        <v>0</v>
      </c>
      <c r="AX71">
        <v>0</v>
      </c>
      <c r="AY71">
        <v>8.0453919999999997</v>
      </c>
      <c r="AZ71">
        <v>9.8501600000000007</v>
      </c>
      <c r="BA71">
        <v>6.5067240000000002</v>
      </c>
      <c r="BB71">
        <v>5.1684239999999999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2331.0423379999997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370.65642400000002</v>
      </c>
      <c r="L72">
        <v>116.69865799999999</v>
      </c>
      <c r="M72">
        <v>93.620163000000005</v>
      </c>
      <c r="N72">
        <v>119.880488</v>
      </c>
      <c r="O72">
        <v>125.861008</v>
      </c>
      <c r="P72">
        <v>97.780570999999995</v>
      </c>
      <c r="Q72">
        <v>18.204124</v>
      </c>
      <c r="R72">
        <v>37.122342000000003</v>
      </c>
      <c r="S72">
        <v>24.051915000000001</v>
      </c>
      <c r="T72">
        <v>2.9309370000000001</v>
      </c>
      <c r="U72">
        <v>333.69131199999998</v>
      </c>
      <c r="V72">
        <v>13.580989000000001</v>
      </c>
      <c r="W72">
        <v>31.031278</v>
      </c>
      <c r="X72">
        <v>142.569423</v>
      </c>
      <c r="Y72">
        <v>0</v>
      </c>
      <c r="Z72">
        <v>0</v>
      </c>
      <c r="AA72">
        <v>40.656038000000002</v>
      </c>
      <c r="AB72">
        <v>46.782935000000002</v>
      </c>
      <c r="AC72">
        <v>33.598227000000001</v>
      </c>
      <c r="AD72">
        <v>41.994957999999997</v>
      </c>
      <c r="AE72">
        <v>57.080593999999998</v>
      </c>
      <c r="AF72">
        <v>30.024094000000002</v>
      </c>
      <c r="AG72">
        <v>47.373781000000001</v>
      </c>
      <c r="AH72">
        <v>173.59178299999999</v>
      </c>
      <c r="AI72">
        <v>16.189091000000001</v>
      </c>
      <c r="AJ72">
        <v>0</v>
      </c>
      <c r="AK72">
        <v>65.584005000000005</v>
      </c>
      <c r="AL72">
        <v>62.768450999999999</v>
      </c>
      <c r="AM72">
        <v>0</v>
      </c>
      <c r="AN72">
        <v>0.98186700000000005</v>
      </c>
      <c r="AO72">
        <v>9.6421419999999998</v>
      </c>
      <c r="AP72">
        <v>11.120873</v>
      </c>
      <c r="AQ72">
        <v>62.718243000000001</v>
      </c>
      <c r="AR72">
        <v>33.01247</v>
      </c>
      <c r="AS72">
        <v>26.203454000000001</v>
      </c>
      <c r="AT72">
        <v>14.468999999999999</v>
      </c>
      <c r="AU72">
        <v>0</v>
      </c>
      <c r="AV72">
        <v>0</v>
      </c>
      <c r="AW72">
        <v>0</v>
      </c>
      <c r="AX72">
        <v>0</v>
      </c>
      <c r="AY72">
        <v>8.0453919999999997</v>
      </c>
      <c r="AZ72">
        <v>9.8501600000000007</v>
      </c>
      <c r="BA72">
        <v>6.5067240000000002</v>
      </c>
      <c r="BB72">
        <v>5.1684239999999999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2331.0423379999997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370.65642400000002</v>
      </c>
      <c r="L73">
        <v>116.69865799999999</v>
      </c>
      <c r="M73">
        <v>93.620163000000005</v>
      </c>
      <c r="N73">
        <v>119.880488</v>
      </c>
      <c r="O73">
        <v>125.861008</v>
      </c>
      <c r="P73">
        <v>97.780570999999995</v>
      </c>
      <c r="Q73">
        <v>18.204124</v>
      </c>
      <c r="R73">
        <v>37.122342000000003</v>
      </c>
      <c r="S73">
        <v>24.051915000000001</v>
      </c>
      <c r="T73">
        <v>2.9309370000000001</v>
      </c>
      <c r="U73">
        <v>333.69131199999998</v>
      </c>
      <c r="V73">
        <v>13.580989000000001</v>
      </c>
      <c r="W73">
        <v>31.031278</v>
      </c>
      <c r="X73">
        <v>142.569423</v>
      </c>
      <c r="Y73">
        <v>0</v>
      </c>
      <c r="Z73">
        <v>0</v>
      </c>
      <c r="AA73">
        <v>40.656038000000002</v>
      </c>
      <c r="AB73">
        <v>46.782935000000002</v>
      </c>
      <c r="AC73">
        <v>33.598227000000001</v>
      </c>
      <c r="AD73">
        <v>41.994957999999997</v>
      </c>
      <c r="AE73">
        <v>57.080593999999998</v>
      </c>
      <c r="AF73">
        <v>30.024094000000002</v>
      </c>
      <c r="AG73">
        <v>47.373781000000001</v>
      </c>
      <c r="AH73">
        <v>173.59178299999999</v>
      </c>
      <c r="AI73">
        <v>16.189091000000001</v>
      </c>
      <c r="AJ73">
        <v>0</v>
      </c>
      <c r="AK73">
        <v>65.584005000000005</v>
      </c>
      <c r="AL73">
        <v>62.768450999999999</v>
      </c>
      <c r="AM73">
        <v>0</v>
      </c>
      <c r="AN73">
        <v>0.98186700000000005</v>
      </c>
      <c r="AO73">
        <v>9.6421419999999998</v>
      </c>
      <c r="AP73">
        <v>11.120873</v>
      </c>
      <c r="AQ73">
        <v>62.718243000000001</v>
      </c>
      <c r="AR73">
        <v>33.01247</v>
      </c>
      <c r="AS73">
        <v>26.203454000000001</v>
      </c>
      <c r="AT73">
        <v>14.468999999999999</v>
      </c>
      <c r="AU73">
        <v>0</v>
      </c>
      <c r="AV73">
        <v>0</v>
      </c>
      <c r="AW73">
        <v>0</v>
      </c>
      <c r="AX73">
        <v>0</v>
      </c>
      <c r="AY73">
        <v>8.0453919999999997</v>
      </c>
      <c r="AZ73">
        <v>9.8501600000000007</v>
      </c>
      <c r="BA73">
        <v>6.5067240000000002</v>
      </c>
      <c r="BB73">
        <v>5.1684239999999999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2331.0423379999997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370.65642400000002</v>
      </c>
      <c r="L74">
        <v>116.69865799999999</v>
      </c>
      <c r="M74">
        <v>93.620163000000005</v>
      </c>
      <c r="N74">
        <v>119.880488</v>
      </c>
      <c r="O74">
        <v>125.861008</v>
      </c>
      <c r="P74">
        <v>97.780570999999995</v>
      </c>
      <c r="Q74">
        <v>18.204124</v>
      </c>
      <c r="R74">
        <v>37.122342000000003</v>
      </c>
      <c r="S74">
        <v>24.051915000000001</v>
      </c>
      <c r="T74">
        <v>2.9309370000000001</v>
      </c>
      <c r="U74">
        <v>333.69131199999998</v>
      </c>
      <c r="V74">
        <v>13.580989000000001</v>
      </c>
      <c r="W74">
        <v>31.031278</v>
      </c>
      <c r="X74">
        <v>142.569423</v>
      </c>
      <c r="Y74">
        <v>0</v>
      </c>
      <c r="Z74">
        <v>0</v>
      </c>
      <c r="AA74">
        <v>40.656038000000002</v>
      </c>
      <c r="AB74">
        <v>46.782935000000002</v>
      </c>
      <c r="AC74">
        <v>33.598227000000001</v>
      </c>
      <c r="AD74">
        <v>41.994957999999997</v>
      </c>
      <c r="AE74">
        <v>57.080593999999998</v>
      </c>
      <c r="AF74">
        <v>30.024094000000002</v>
      </c>
      <c r="AG74">
        <v>47.373781000000001</v>
      </c>
      <c r="AH74">
        <v>173.59178299999999</v>
      </c>
      <c r="AI74">
        <v>17.660827000000001</v>
      </c>
      <c r="AJ74">
        <v>0</v>
      </c>
      <c r="AK74">
        <v>65.584005000000005</v>
      </c>
      <c r="AL74">
        <v>62.768450999999999</v>
      </c>
      <c r="AM74">
        <v>0</v>
      </c>
      <c r="AN74">
        <v>0.98186700000000005</v>
      </c>
      <c r="AO74">
        <v>9.6421419999999998</v>
      </c>
      <c r="AP74">
        <v>11.120873</v>
      </c>
      <c r="AQ74">
        <v>62.718243000000001</v>
      </c>
      <c r="AR74">
        <v>33.01247</v>
      </c>
      <c r="AS74">
        <v>26.203454000000001</v>
      </c>
      <c r="AT74">
        <v>14.468999999999999</v>
      </c>
      <c r="AU74">
        <v>0</v>
      </c>
      <c r="AV74">
        <v>0</v>
      </c>
      <c r="AW74">
        <v>0</v>
      </c>
      <c r="AX74">
        <v>0</v>
      </c>
      <c r="AY74">
        <v>8.0453919999999997</v>
      </c>
      <c r="AZ74">
        <v>9.8501600000000007</v>
      </c>
      <c r="BA74">
        <v>6.5067240000000002</v>
      </c>
      <c r="BB74">
        <v>5.1684239999999999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2332.5140739999997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383.95189199999999</v>
      </c>
      <c r="L75">
        <v>116.69865799999999</v>
      </c>
      <c r="M75">
        <v>93.620163000000005</v>
      </c>
      <c r="N75">
        <v>119.880488</v>
      </c>
      <c r="O75">
        <v>125.861008</v>
      </c>
      <c r="P75">
        <v>97.780570999999995</v>
      </c>
      <c r="Q75">
        <v>18.204124</v>
      </c>
      <c r="R75">
        <v>37.122342000000003</v>
      </c>
      <c r="S75">
        <v>24.051915000000001</v>
      </c>
      <c r="T75">
        <v>2.9309370000000001</v>
      </c>
      <c r="U75">
        <v>333.69131199999998</v>
      </c>
      <c r="V75">
        <v>13.580989000000001</v>
      </c>
      <c r="W75">
        <v>31.031278</v>
      </c>
      <c r="X75">
        <v>142.569423</v>
      </c>
      <c r="Y75">
        <v>0</v>
      </c>
      <c r="Z75">
        <v>6.2899640000000003</v>
      </c>
      <c r="AA75">
        <v>40.656038000000002</v>
      </c>
      <c r="AB75">
        <v>46.782935000000002</v>
      </c>
      <c r="AC75">
        <v>33.598227000000001</v>
      </c>
      <c r="AD75">
        <v>41.994957999999997</v>
      </c>
      <c r="AE75">
        <v>57.080593999999998</v>
      </c>
      <c r="AF75">
        <v>40.032125999999998</v>
      </c>
      <c r="AG75">
        <v>47.373781000000001</v>
      </c>
      <c r="AH75">
        <v>173.59178299999999</v>
      </c>
      <c r="AI75">
        <v>22.076032999999999</v>
      </c>
      <c r="AJ75">
        <v>0</v>
      </c>
      <c r="AK75">
        <v>65.584005000000005</v>
      </c>
      <c r="AL75">
        <v>63.889316000000001</v>
      </c>
      <c r="AM75">
        <v>0</v>
      </c>
      <c r="AN75">
        <v>0.98186700000000005</v>
      </c>
      <c r="AO75">
        <v>8.7913639999999997</v>
      </c>
      <c r="AP75">
        <v>11.120873</v>
      </c>
      <c r="AQ75">
        <v>62.718243000000001</v>
      </c>
      <c r="AR75">
        <v>33.01247</v>
      </c>
      <c r="AS75">
        <v>26.203454000000001</v>
      </c>
      <c r="AT75">
        <v>14.468999999999999</v>
      </c>
      <c r="AU75">
        <v>0</v>
      </c>
      <c r="AV75">
        <v>0</v>
      </c>
      <c r="AW75">
        <v>0</v>
      </c>
      <c r="AX75">
        <v>0</v>
      </c>
      <c r="AY75">
        <v>8.0453919999999997</v>
      </c>
      <c r="AZ75">
        <v>9.8501600000000007</v>
      </c>
      <c r="BA75">
        <v>6.5067240000000002</v>
      </c>
      <c r="BB75">
        <v>5.1684239999999999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2366.7928309999998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432.181892</v>
      </c>
      <c r="L76">
        <v>116.69865799999999</v>
      </c>
      <c r="M76">
        <v>93.620163000000005</v>
      </c>
      <c r="N76">
        <v>119.880488</v>
      </c>
      <c r="O76">
        <v>125.861008</v>
      </c>
      <c r="P76">
        <v>97.780570999999995</v>
      </c>
      <c r="Q76">
        <v>18.204124</v>
      </c>
      <c r="R76">
        <v>37.122342000000003</v>
      </c>
      <c r="S76">
        <v>24.051915000000001</v>
      </c>
      <c r="T76">
        <v>2.9309370000000001</v>
      </c>
      <c r="U76">
        <v>333.69131199999998</v>
      </c>
      <c r="V76">
        <v>13.580989000000001</v>
      </c>
      <c r="W76">
        <v>31.031278</v>
      </c>
      <c r="X76">
        <v>142.569423</v>
      </c>
      <c r="Y76">
        <v>0</v>
      </c>
      <c r="Z76">
        <v>6.2899640000000003</v>
      </c>
      <c r="AA76">
        <v>40.656038000000002</v>
      </c>
      <c r="AB76">
        <v>46.782935000000002</v>
      </c>
      <c r="AC76">
        <v>33.598227000000001</v>
      </c>
      <c r="AD76">
        <v>41.994957999999997</v>
      </c>
      <c r="AE76">
        <v>57.080593999999998</v>
      </c>
      <c r="AF76">
        <v>40.032125999999998</v>
      </c>
      <c r="AG76">
        <v>47.373781000000001</v>
      </c>
      <c r="AH76">
        <v>173.59178299999999</v>
      </c>
      <c r="AI76">
        <v>75.611885999999998</v>
      </c>
      <c r="AJ76">
        <v>0</v>
      </c>
      <c r="AK76">
        <v>65.584005000000005</v>
      </c>
      <c r="AL76">
        <v>63.889316000000001</v>
      </c>
      <c r="AM76">
        <v>0</v>
      </c>
      <c r="AN76">
        <v>0.98186700000000005</v>
      </c>
      <c r="AO76">
        <v>8.5077719999999992</v>
      </c>
      <c r="AP76">
        <v>11.120873</v>
      </c>
      <c r="AQ76">
        <v>62.718243000000001</v>
      </c>
      <c r="AR76">
        <v>33.01247</v>
      </c>
      <c r="AS76">
        <v>26.203454000000001</v>
      </c>
      <c r="AT76">
        <v>14.468999999999999</v>
      </c>
      <c r="AU76">
        <v>0</v>
      </c>
      <c r="AV76">
        <v>0</v>
      </c>
      <c r="AW76">
        <v>0</v>
      </c>
      <c r="AX76">
        <v>0</v>
      </c>
      <c r="AY76">
        <v>8.0453919999999997</v>
      </c>
      <c r="AZ76">
        <v>9.8501600000000007</v>
      </c>
      <c r="BA76">
        <v>6.5067240000000002</v>
      </c>
      <c r="BB76">
        <v>5.1684239999999999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2468.2750919999994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480.41189200000002</v>
      </c>
      <c r="L77">
        <v>213.158658</v>
      </c>
      <c r="M77">
        <v>93.620163000000005</v>
      </c>
      <c r="N77">
        <v>119.880488</v>
      </c>
      <c r="O77">
        <v>125.861008</v>
      </c>
      <c r="P77">
        <v>100.499377</v>
      </c>
      <c r="Q77">
        <v>18.204124</v>
      </c>
      <c r="R77">
        <v>37.122342000000003</v>
      </c>
      <c r="S77">
        <v>24.051915000000001</v>
      </c>
      <c r="T77">
        <v>2.9309370000000001</v>
      </c>
      <c r="U77">
        <v>333.69131199999998</v>
      </c>
      <c r="V77">
        <v>13.580989000000001</v>
      </c>
      <c r="W77">
        <v>31.031278</v>
      </c>
      <c r="X77">
        <v>142.569423</v>
      </c>
      <c r="Y77">
        <v>0</v>
      </c>
      <c r="Z77">
        <v>6.2899640000000003</v>
      </c>
      <c r="AA77">
        <v>40.656038000000002</v>
      </c>
      <c r="AB77">
        <v>46.782935000000002</v>
      </c>
      <c r="AC77">
        <v>33.598227000000001</v>
      </c>
      <c r="AD77">
        <v>41.994957999999997</v>
      </c>
      <c r="AE77">
        <v>57.080593999999998</v>
      </c>
      <c r="AF77">
        <v>40.032125999999998</v>
      </c>
      <c r="AG77">
        <v>47.373781000000001</v>
      </c>
      <c r="AH77">
        <v>173.59178299999999</v>
      </c>
      <c r="AI77">
        <v>75.611885999999998</v>
      </c>
      <c r="AJ77">
        <v>0</v>
      </c>
      <c r="AK77">
        <v>65.584005000000005</v>
      </c>
      <c r="AL77">
        <v>63.889316000000001</v>
      </c>
      <c r="AM77">
        <v>0</v>
      </c>
      <c r="AN77">
        <v>0.98186700000000005</v>
      </c>
      <c r="AO77">
        <v>8.2241800000000005</v>
      </c>
      <c r="AP77">
        <v>11.120873</v>
      </c>
      <c r="AQ77">
        <v>62.718243000000001</v>
      </c>
      <c r="AR77">
        <v>45.791491000000001</v>
      </c>
      <c r="AS77">
        <v>26.203454000000001</v>
      </c>
      <c r="AT77">
        <v>14.468999999999999</v>
      </c>
      <c r="AU77">
        <v>0</v>
      </c>
      <c r="AV77">
        <v>0</v>
      </c>
      <c r="AW77">
        <v>0</v>
      </c>
      <c r="AX77">
        <v>0</v>
      </c>
      <c r="AY77">
        <v>8.0453919999999997</v>
      </c>
      <c r="AZ77">
        <v>9.8501600000000007</v>
      </c>
      <c r="BA77">
        <v>6.5067240000000002</v>
      </c>
      <c r="BB77">
        <v>5.1684239999999999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2628.1793269999994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484.47922399999999</v>
      </c>
      <c r="L78">
        <v>309.61865799999998</v>
      </c>
      <c r="M78">
        <v>93.620163000000005</v>
      </c>
      <c r="N78">
        <v>119.880488</v>
      </c>
      <c r="O78">
        <v>125.861008</v>
      </c>
      <c r="P78">
        <v>100.499377</v>
      </c>
      <c r="Q78">
        <v>18.204124</v>
      </c>
      <c r="R78">
        <v>37.122342000000003</v>
      </c>
      <c r="S78">
        <v>24.051915000000001</v>
      </c>
      <c r="T78">
        <v>2.9309370000000001</v>
      </c>
      <c r="U78">
        <v>333.69131199999998</v>
      </c>
      <c r="V78">
        <v>13.580989000000001</v>
      </c>
      <c r="W78">
        <v>31.031278</v>
      </c>
      <c r="X78">
        <v>142.569423</v>
      </c>
      <c r="Y78">
        <v>0</v>
      </c>
      <c r="Z78">
        <v>18.965385999999999</v>
      </c>
      <c r="AA78">
        <v>40.656038000000002</v>
      </c>
      <c r="AB78">
        <v>48.298171000000004</v>
      </c>
      <c r="AC78">
        <v>33.598227000000001</v>
      </c>
      <c r="AD78">
        <v>41.994957999999997</v>
      </c>
      <c r="AE78">
        <v>57.080593999999998</v>
      </c>
      <c r="AF78">
        <v>44.035339</v>
      </c>
      <c r="AG78">
        <v>47.373781000000001</v>
      </c>
      <c r="AH78">
        <v>175.58029500000001</v>
      </c>
      <c r="AI78">
        <v>75.611885999999998</v>
      </c>
      <c r="AJ78">
        <v>0</v>
      </c>
      <c r="AK78">
        <v>65.584005000000005</v>
      </c>
      <c r="AL78">
        <v>63.889316000000001</v>
      </c>
      <c r="AM78">
        <v>9.1776689999999999</v>
      </c>
      <c r="AN78">
        <v>0.98186700000000005</v>
      </c>
      <c r="AO78">
        <v>7.9405869999999998</v>
      </c>
      <c r="AP78">
        <v>12.480091</v>
      </c>
      <c r="AQ78">
        <v>62.718243000000001</v>
      </c>
      <c r="AR78">
        <v>45.791491000000001</v>
      </c>
      <c r="AS78">
        <v>26.203454000000001</v>
      </c>
      <c r="AT78">
        <v>14.468999999999999</v>
      </c>
      <c r="AU78">
        <v>0</v>
      </c>
      <c r="AV78">
        <v>0</v>
      </c>
      <c r="AW78">
        <v>0</v>
      </c>
      <c r="AX78">
        <v>0</v>
      </c>
      <c r="AY78">
        <v>8.1916720000000005</v>
      </c>
      <c r="AZ78">
        <v>9.8501600000000007</v>
      </c>
      <c r="BA78">
        <v>6.6775630000000001</v>
      </c>
      <c r="BB78">
        <v>5.1684239999999999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2759.4594550000002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540.75789599999996</v>
      </c>
      <c r="L79">
        <v>393.86662999999999</v>
      </c>
      <c r="M79">
        <v>93.620163000000005</v>
      </c>
      <c r="N79">
        <v>119.880488</v>
      </c>
      <c r="O79">
        <v>125.861008</v>
      </c>
      <c r="P79">
        <v>100.499377</v>
      </c>
      <c r="Q79">
        <v>20.264061000000002</v>
      </c>
      <c r="R79">
        <v>42.125722000000003</v>
      </c>
      <c r="S79">
        <v>26.66056</v>
      </c>
      <c r="T79">
        <v>2.9309370000000001</v>
      </c>
      <c r="U79">
        <v>333.69131199999998</v>
      </c>
      <c r="V79">
        <v>13.580989000000001</v>
      </c>
      <c r="W79">
        <v>31.031278</v>
      </c>
      <c r="X79">
        <v>142.569423</v>
      </c>
      <c r="Y79">
        <v>0</v>
      </c>
      <c r="Z79">
        <v>18.965385999999999</v>
      </c>
      <c r="AA79">
        <v>40.656038000000002</v>
      </c>
      <c r="AB79">
        <v>48.298171000000004</v>
      </c>
      <c r="AC79">
        <v>33.598227000000001</v>
      </c>
      <c r="AD79">
        <v>41.994957999999997</v>
      </c>
      <c r="AE79">
        <v>57.080593999999998</v>
      </c>
      <c r="AF79">
        <v>44.035339</v>
      </c>
      <c r="AG79">
        <v>47.373781000000001</v>
      </c>
      <c r="AH79">
        <v>175.58029500000001</v>
      </c>
      <c r="AI79">
        <v>75.611885999999998</v>
      </c>
      <c r="AJ79">
        <v>0</v>
      </c>
      <c r="AK79">
        <v>65.584005000000005</v>
      </c>
      <c r="AL79">
        <v>63.889316000000001</v>
      </c>
      <c r="AM79">
        <v>18.171785</v>
      </c>
      <c r="AN79">
        <v>0.98186700000000005</v>
      </c>
      <c r="AO79">
        <v>7.9405869999999998</v>
      </c>
      <c r="AP79">
        <v>12.480091</v>
      </c>
      <c r="AQ79">
        <v>62.718243000000001</v>
      </c>
      <c r="AR79">
        <v>36.207225999999999</v>
      </c>
      <c r="AS79">
        <v>26.203454000000001</v>
      </c>
      <c r="AT79">
        <v>14.468999999999999</v>
      </c>
      <c r="AU79">
        <v>0</v>
      </c>
      <c r="AV79">
        <v>0</v>
      </c>
      <c r="AW79">
        <v>0</v>
      </c>
      <c r="AX79">
        <v>0</v>
      </c>
      <c r="AY79">
        <v>8.1916720000000005</v>
      </c>
      <c r="AZ79">
        <v>9.8501600000000007</v>
      </c>
      <c r="BA79">
        <v>6.6775630000000001</v>
      </c>
      <c r="BB79">
        <v>5.1684239999999999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2909.067912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604.17489499999999</v>
      </c>
      <c r="L80">
        <v>393.86662999999999</v>
      </c>
      <c r="M80">
        <v>93.620163000000005</v>
      </c>
      <c r="N80">
        <v>119.880488</v>
      </c>
      <c r="O80">
        <v>125.861008</v>
      </c>
      <c r="P80">
        <v>103.218183</v>
      </c>
      <c r="Q80">
        <v>20.275670000000002</v>
      </c>
      <c r="R80">
        <v>42.125722000000003</v>
      </c>
      <c r="S80">
        <v>26.66056</v>
      </c>
      <c r="T80">
        <v>2.9309370000000001</v>
      </c>
      <c r="U80">
        <v>333.69131199999998</v>
      </c>
      <c r="V80">
        <v>13.580989000000001</v>
      </c>
      <c r="W80">
        <v>31.031278</v>
      </c>
      <c r="X80">
        <v>142.569423</v>
      </c>
      <c r="Y80">
        <v>0</v>
      </c>
      <c r="Z80">
        <v>18.965385999999999</v>
      </c>
      <c r="AA80">
        <v>40.656038000000002</v>
      </c>
      <c r="AB80">
        <v>48.298171000000004</v>
      </c>
      <c r="AC80">
        <v>33.598227000000001</v>
      </c>
      <c r="AD80">
        <v>41.994957999999997</v>
      </c>
      <c r="AE80">
        <v>57.080593999999998</v>
      </c>
      <c r="AF80">
        <v>44.035339</v>
      </c>
      <c r="AG80">
        <v>47.373781000000001</v>
      </c>
      <c r="AH80">
        <v>175.58029500000001</v>
      </c>
      <c r="AI80">
        <v>75.611885999999998</v>
      </c>
      <c r="AJ80">
        <v>0</v>
      </c>
      <c r="AK80">
        <v>65.584005000000005</v>
      </c>
      <c r="AL80">
        <v>63.889316000000001</v>
      </c>
      <c r="AM80">
        <v>18.171785</v>
      </c>
      <c r="AN80">
        <v>0.98186700000000005</v>
      </c>
      <c r="AO80">
        <v>7.9405869999999998</v>
      </c>
      <c r="AP80">
        <v>12.480091</v>
      </c>
      <c r="AQ80">
        <v>62.718243000000001</v>
      </c>
      <c r="AR80">
        <v>36.207225999999999</v>
      </c>
      <c r="AS80">
        <v>26.203454000000001</v>
      </c>
      <c r="AT80">
        <v>14.468999999999999</v>
      </c>
      <c r="AU80">
        <v>0</v>
      </c>
      <c r="AV80">
        <v>0</v>
      </c>
      <c r="AW80">
        <v>0</v>
      </c>
      <c r="AX80">
        <v>0</v>
      </c>
      <c r="AY80">
        <v>8.1916720000000005</v>
      </c>
      <c r="AZ80">
        <v>9.8501600000000007</v>
      </c>
      <c r="BA80">
        <v>6.6775630000000001</v>
      </c>
      <c r="BB80">
        <v>5.1684239999999999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2975.215326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663.93557999999996</v>
      </c>
      <c r="L81">
        <v>393.86662999999999</v>
      </c>
      <c r="M81">
        <v>93.620163000000005</v>
      </c>
      <c r="N81">
        <v>119.880488</v>
      </c>
      <c r="O81">
        <v>125.861008</v>
      </c>
      <c r="P81">
        <v>103.218183</v>
      </c>
      <c r="Q81">
        <v>20.275670000000002</v>
      </c>
      <c r="R81">
        <v>42.125722000000003</v>
      </c>
      <c r="S81">
        <v>26.66056</v>
      </c>
      <c r="T81">
        <v>2.9309370000000001</v>
      </c>
      <c r="U81">
        <v>333.69131199999998</v>
      </c>
      <c r="V81">
        <v>13.580989000000001</v>
      </c>
      <c r="W81">
        <v>31.031278</v>
      </c>
      <c r="X81">
        <v>142.569423</v>
      </c>
      <c r="Y81">
        <v>0</v>
      </c>
      <c r="Z81">
        <v>18.965385999999999</v>
      </c>
      <c r="AA81">
        <v>40.656038000000002</v>
      </c>
      <c r="AB81">
        <v>48.298171000000004</v>
      </c>
      <c r="AC81">
        <v>33.598227000000001</v>
      </c>
      <c r="AD81">
        <v>41.994957999999997</v>
      </c>
      <c r="AE81">
        <v>57.080593999999998</v>
      </c>
      <c r="AF81">
        <v>44.035339</v>
      </c>
      <c r="AG81">
        <v>47.373781000000001</v>
      </c>
      <c r="AH81">
        <v>175.58029500000001</v>
      </c>
      <c r="AI81">
        <v>75.611885999999998</v>
      </c>
      <c r="AJ81">
        <v>0</v>
      </c>
      <c r="AK81">
        <v>65.584005000000005</v>
      </c>
      <c r="AL81">
        <v>63.889316000000001</v>
      </c>
      <c r="AM81">
        <v>18.171785</v>
      </c>
      <c r="AN81">
        <v>0.98186700000000005</v>
      </c>
      <c r="AO81">
        <v>8.0823830000000001</v>
      </c>
      <c r="AP81">
        <v>12.480091</v>
      </c>
      <c r="AQ81">
        <v>62.718243000000001</v>
      </c>
      <c r="AR81">
        <v>36.207225999999999</v>
      </c>
      <c r="AS81">
        <v>26.203454000000001</v>
      </c>
      <c r="AT81">
        <v>14.468999999999999</v>
      </c>
      <c r="AU81">
        <v>0</v>
      </c>
      <c r="AV81">
        <v>0</v>
      </c>
      <c r="AW81">
        <v>0</v>
      </c>
      <c r="AX81">
        <v>0</v>
      </c>
      <c r="AY81">
        <v>8.1916720000000005</v>
      </c>
      <c r="AZ81">
        <v>9.8501600000000007</v>
      </c>
      <c r="BA81">
        <v>6.6775630000000001</v>
      </c>
      <c r="BB81">
        <v>5.1684239999999999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3035.1178069999992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663.94956300000001</v>
      </c>
      <c r="L82">
        <v>404.97756800000002</v>
      </c>
      <c r="M82">
        <v>93.620163000000005</v>
      </c>
      <c r="N82">
        <v>119.880488</v>
      </c>
      <c r="O82">
        <v>125.861008</v>
      </c>
      <c r="P82">
        <v>103.218183</v>
      </c>
      <c r="Q82">
        <v>20.275670000000002</v>
      </c>
      <c r="R82">
        <v>42.125722000000003</v>
      </c>
      <c r="S82">
        <v>26.66056</v>
      </c>
      <c r="T82">
        <v>2.9309370000000001</v>
      </c>
      <c r="U82">
        <v>333.69131199999998</v>
      </c>
      <c r="V82">
        <v>13.580989000000001</v>
      </c>
      <c r="W82">
        <v>31.031278</v>
      </c>
      <c r="X82">
        <v>142.569423</v>
      </c>
      <c r="Y82">
        <v>0</v>
      </c>
      <c r="Z82">
        <v>18.965385999999999</v>
      </c>
      <c r="AA82">
        <v>40.656038000000002</v>
      </c>
      <c r="AB82">
        <v>48.298171000000004</v>
      </c>
      <c r="AC82">
        <v>33.598227000000001</v>
      </c>
      <c r="AD82">
        <v>41.994957999999997</v>
      </c>
      <c r="AE82">
        <v>57.080593999999998</v>
      </c>
      <c r="AF82">
        <v>44.035339</v>
      </c>
      <c r="AG82">
        <v>47.373781000000001</v>
      </c>
      <c r="AH82">
        <v>175.58029500000001</v>
      </c>
      <c r="AI82">
        <v>8.8304130000000001</v>
      </c>
      <c r="AJ82">
        <v>0</v>
      </c>
      <c r="AK82">
        <v>65.584005000000005</v>
      </c>
      <c r="AL82">
        <v>63.889316000000001</v>
      </c>
      <c r="AM82">
        <v>18.171785</v>
      </c>
      <c r="AN82">
        <v>0.98186700000000005</v>
      </c>
      <c r="AO82">
        <v>8.0823830000000001</v>
      </c>
      <c r="AP82">
        <v>12.480091</v>
      </c>
      <c r="AQ82">
        <v>62.718243000000001</v>
      </c>
      <c r="AR82">
        <v>36.207225999999999</v>
      </c>
      <c r="AS82">
        <v>26.203454000000001</v>
      </c>
      <c r="AT82">
        <v>14.468999999999999</v>
      </c>
      <c r="AU82">
        <v>0</v>
      </c>
      <c r="AV82">
        <v>0</v>
      </c>
      <c r="AW82">
        <v>0</v>
      </c>
      <c r="AX82">
        <v>0</v>
      </c>
      <c r="AY82">
        <v>8.1916720000000005</v>
      </c>
      <c r="AZ82">
        <v>9.8501600000000007</v>
      </c>
      <c r="BA82">
        <v>6.6775630000000001</v>
      </c>
      <c r="BB82">
        <v>5.1684239999999999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2979.4612549999997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663.94956300000001</v>
      </c>
      <c r="L83">
        <v>404.97756800000002</v>
      </c>
      <c r="M83">
        <v>93.620163000000005</v>
      </c>
      <c r="N83">
        <v>119.880488</v>
      </c>
      <c r="O83">
        <v>125.861008</v>
      </c>
      <c r="P83">
        <v>103.218183</v>
      </c>
      <c r="Q83">
        <v>20.275670000000002</v>
      </c>
      <c r="R83">
        <v>42.125722000000003</v>
      </c>
      <c r="S83">
        <v>26.66056</v>
      </c>
      <c r="T83">
        <v>2.9850379999999999</v>
      </c>
      <c r="U83">
        <v>333.69131199999998</v>
      </c>
      <c r="V83">
        <v>13.79378</v>
      </c>
      <c r="W83">
        <v>31.031278</v>
      </c>
      <c r="X83">
        <v>142.569423</v>
      </c>
      <c r="Y83">
        <v>0</v>
      </c>
      <c r="Z83">
        <v>18.965385999999999</v>
      </c>
      <c r="AA83">
        <v>40.656038000000002</v>
      </c>
      <c r="AB83">
        <v>48.298171000000004</v>
      </c>
      <c r="AC83">
        <v>33.598227000000001</v>
      </c>
      <c r="AD83">
        <v>41.994957999999997</v>
      </c>
      <c r="AE83">
        <v>57.080593999999998</v>
      </c>
      <c r="AF83">
        <v>44.035339</v>
      </c>
      <c r="AG83">
        <v>47.373781000000001</v>
      </c>
      <c r="AH83">
        <v>175.58029500000001</v>
      </c>
      <c r="AI83">
        <v>17.660827000000001</v>
      </c>
      <c r="AJ83">
        <v>0</v>
      </c>
      <c r="AK83">
        <v>65.584005000000005</v>
      </c>
      <c r="AL83">
        <v>63.889316000000001</v>
      </c>
      <c r="AM83">
        <v>18.171785</v>
      </c>
      <c r="AN83">
        <v>0.98186700000000005</v>
      </c>
      <c r="AO83">
        <v>8.3659759999999999</v>
      </c>
      <c r="AP83">
        <v>12.480091</v>
      </c>
      <c r="AQ83">
        <v>62.718243000000001</v>
      </c>
      <c r="AR83">
        <v>36.207225999999999</v>
      </c>
      <c r="AS83">
        <v>26.203454000000001</v>
      </c>
      <c r="AT83">
        <v>14.468999999999999</v>
      </c>
      <c r="AU83">
        <v>0</v>
      </c>
      <c r="AV83">
        <v>0</v>
      </c>
      <c r="AW83">
        <v>0</v>
      </c>
      <c r="AX83">
        <v>0</v>
      </c>
      <c r="AY83">
        <v>8.1916720000000005</v>
      </c>
      <c r="AZ83">
        <v>9.8501600000000007</v>
      </c>
      <c r="BA83">
        <v>6.6775630000000001</v>
      </c>
      <c r="BB83">
        <v>5.0026659999999996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2988.6763959999994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663.94956300000001</v>
      </c>
      <c r="L84">
        <v>404.97756800000002</v>
      </c>
      <c r="M84">
        <v>93.620163000000005</v>
      </c>
      <c r="N84">
        <v>119.880488</v>
      </c>
      <c r="O84">
        <v>125.861008</v>
      </c>
      <c r="P84">
        <v>103.218183</v>
      </c>
      <c r="Q84">
        <v>20.275670000000002</v>
      </c>
      <c r="R84">
        <v>42.125722000000003</v>
      </c>
      <c r="S84">
        <v>26.66056</v>
      </c>
      <c r="T84">
        <v>2.9850379999999999</v>
      </c>
      <c r="U84">
        <v>333.69131199999998</v>
      </c>
      <c r="V84">
        <v>13.79378</v>
      </c>
      <c r="W84">
        <v>31.031278</v>
      </c>
      <c r="X84">
        <v>142.569423</v>
      </c>
      <c r="Y84">
        <v>0</v>
      </c>
      <c r="Z84">
        <v>18.965385999999999</v>
      </c>
      <c r="AA84">
        <v>40.656038000000002</v>
      </c>
      <c r="AB84">
        <v>48.298171000000004</v>
      </c>
      <c r="AC84">
        <v>33.598227000000001</v>
      </c>
      <c r="AD84">
        <v>41.994957999999997</v>
      </c>
      <c r="AE84">
        <v>57.080593999999998</v>
      </c>
      <c r="AF84">
        <v>44.035339</v>
      </c>
      <c r="AG84">
        <v>47.373781000000001</v>
      </c>
      <c r="AH84">
        <v>175.58029500000001</v>
      </c>
      <c r="AI84">
        <v>17.660827000000001</v>
      </c>
      <c r="AJ84">
        <v>0</v>
      </c>
      <c r="AK84">
        <v>65.584005000000005</v>
      </c>
      <c r="AL84">
        <v>63.889316000000001</v>
      </c>
      <c r="AM84">
        <v>18.171785</v>
      </c>
      <c r="AN84">
        <v>0.98186700000000005</v>
      </c>
      <c r="AO84">
        <v>8.5077719999999992</v>
      </c>
      <c r="AP84">
        <v>12.480091</v>
      </c>
      <c r="AQ84">
        <v>62.718243000000001</v>
      </c>
      <c r="AR84">
        <v>36.207225999999999</v>
      </c>
      <c r="AS84">
        <v>26.203454000000001</v>
      </c>
      <c r="AT84">
        <v>14.468999999999999</v>
      </c>
      <c r="AU84">
        <v>0</v>
      </c>
      <c r="AV84">
        <v>0</v>
      </c>
      <c r="AW84">
        <v>0</v>
      </c>
      <c r="AX84">
        <v>0</v>
      </c>
      <c r="AY84">
        <v>8.1916720000000005</v>
      </c>
      <c r="AZ84">
        <v>9.8501600000000007</v>
      </c>
      <c r="BA84">
        <v>6.6775630000000001</v>
      </c>
      <c r="BB84">
        <v>5.0026659999999996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2988.8181919999993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663.94956300000001</v>
      </c>
      <c r="L85">
        <v>404.97756800000002</v>
      </c>
      <c r="M85">
        <v>93.620163000000005</v>
      </c>
      <c r="N85">
        <v>119.880488</v>
      </c>
      <c r="O85">
        <v>125.861008</v>
      </c>
      <c r="P85">
        <v>103.218183</v>
      </c>
      <c r="Q85">
        <v>20.275670000000002</v>
      </c>
      <c r="R85">
        <v>42.125722000000003</v>
      </c>
      <c r="S85">
        <v>26.66056</v>
      </c>
      <c r="T85">
        <v>2.9850379999999999</v>
      </c>
      <c r="U85">
        <v>333.69131199999998</v>
      </c>
      <c r="V85">
        <v>13.79378</v>
      </c>
      <c r="W85">
        <v>31.031278</v>
      </c>
      <c r="X85">
        <v>142.569423</v>
      </c>
      <c r="Y85">
        <v>0</v>
      </c>
      <c r="Z85">
        <v>18.965385999999999</v>
      </c>
      <c r="AA85">
        <v>40.656038000000002</v>
      </c>
      <c r="AB85">
        <v>48.298171000000004</v>
      </c>
      <c r="AC85">
        <v>33.598227000000001</v>
      </c>
      <c r="AD85">
        <v>41.994957999999997</v>
      </c>
      <c r="AE85">
        <v>57.080593999999998</v>
      </c>
      <c r="AF85">
        <v>44.035339</v>
      </c>
      <c r="AG85">
        <v>47.373781000000001</v>
      </c>
      <c r="AH85">
        <v>175.58029500000001</v>
      </c>
      <c r="AI85">
        <v>17.660827000000001</v>
      </c>
      <c r="AJ85">
        <v>0</v>
      </c>
      <c r="AK85">
        <v>65.584005000000005</v>
      </c>
      <c r="AL85">
        <v>63.889316000000001</v>
      </c>
      <c r="AM85">
        <v>18.171785</v>
      </c>
      <c r="AN85">
        <v>0.98186700000000005</v>
      </c>
      <c r="AO85">
        <v>8.5077719999999992</v>
      </c>
      <c r="AP85">
        <v>11.120873</v>
      </c>
      <c r="AQ85">
        <v>62.718243000000001</v>
      </c>
      <c r="AR85">
        <v>36.207225999999999</v>
      </c>
      <c r="AS85">
        <v>26.203454000000001</v>
      </c>
      <c r="AT85">
        <v>14.468999999999999</v>
      </c>
      <c r="AU85">
        <v>0</v>
      </c>
      <c r="AV85">
        <v>0</v>
      </c>
      <c r="AW85">
        <v>0</v>
      </c>
      <c r="AX85">
        <v>0</v>
      </c>
      <c r="AY85">
        <v>8.1916720000000005</v>
      </c>
      <c r="AZ85">
        <v>9.8501600000000007</v>
      </c>
      <c r="BA85">
        <v>6.6775630000000001</v>
      </c>
      <c r="BB85">
        <v>5.0026659999999996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2987.4589739999992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663.94956300000001</v>
      </c>
      <c r="L86">
        <v>404.97756800000002</v>
      </c>
      <c r="M86">
        <v>93.620163000000005</v>
      </c>
      <c r="N86">
        <v>119.880488</v>
      </c>
      <c r="O86">
        <v>125.861008</v>
      </c>
      <c r="P86">
        <v>103.218183</v>
      </c>
      <c r="Q86">
        <v>20.275670000000002</v>
      </c>
      <c r="R86">
        <v>42.125722000000003</v>
      </c>
      <c r="S86">
        <v>26.66056</v>
      </c>
      <c r="T86">
        <v>2.9850379999999999</v>
      </c>
      <c r="U86">
        <v>333.69131199999998</v>
      </c>
      <c r="V86">
        <v>13.79378</v>
      </c>
      <c r="W86">
        <v>31.031278</v>
      </c>
      <c r="X86">
        <v>142.569423</v>
      </c>
      <c r="Y86">
        <v>0</v>
      </c>
      <c r="Z86">
        <v>1.0610599999999999</v>
      </c>
      <c r="AA86">
        <v>40.656038000000002</v>
      </c>
      <c r="AB86">
        <v>46.782935000000002</v>
      </c>
      <c r="AC86">
        <v>33.598227000000001</v>
      </c>
      <c r="AD86">
        <v>41.994957999999997</v>
      </c>
      <c r="AE86">
        <v>57.080593999999998</v>
      </c>
      <c r="AF86">
        <v>37.808120000000002</v>
      </c>
      <c r="AG86">
        <v>47.373781000000001</v>
      </c>
      <c r="AH86">
        <v>173.59178299999999</v>
      </c>
      <c r="AI86">
        <v>17.660827000000001</v>
      </c>
      <c r="AJ86">
        <v>0</v>
      </c>
      <c r="AK86">
        <v>65.584005000000005</v>
      </c>
      <c r="AL86">
        <v>63.889316000000001</v>
      </c>
      <c r="AM86">
        <v>9.1776689999999999</v>
      </c>
      <c r="AN86">
        <v>0.98186700000000005</v>
      </c>
      <c r="AO86">
        <v>8.5077719999999992</v>
      </c>
      <c r="AP86">
        <v>11.120873</v>
      </c>
      <c r="AQ86">
        <v>62.718243000000001</v>
      </c>
      <c r="AR86">
        <v>36.207225999999999</v>
      </c>
      <c r="AS86">
        <v>26.203454000000001</v>
      </c>
      <c r="AT86">
        <v>14.468999999999999</v>
      </c>
      <c r="AU86">
        <v>0</v>
      </c>
      <c r="AV86">
        <v>0</v>
      </c>
      <c r="AW86">
        <v>0</v>
      </c>
      <c r="AX86">
        <v>0</v>
      </c>
      <c r="AY86">
        <v>8.0453919999999997</v>
      </c>
      <c r="AZ86">
        <v>9.8501600000000007</v>
      </c>
      <c r="BA86">
        <v>6.5067240000000002</v>
      </c>
      <c r="BB86">
        <v>5.0026659999999996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2950.5124459999997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663.94956300000001</v>
      </c>
      <c r="L87">
        <v>404.97756800000002</v>
      </c>
      <c r="M87">
        <v>93.620163000000005</v>
      </c>
      <c r="N87">
        <v>119.880488</v>
      </c>
      <c r="O87">
        <v>125.861008</v>
      </c>
      <c r="P87">
        <v>103.218183</v>
      </c>
      <c r="Q87">
        <v>20.275670000000002</v>
      </c>
      <c r="R87">
        <v>42.125722000000003</v>
      </c>
      <c r="S87">
        <v>26.66056</v>
      </c>
      <c r="T87">
        <v>2.9850379999999999</v>
      </c>
      <c r="U87">
        <v>333.69131199999998</v>
      </c>
      <c r="V87">
        <v>13.79378</v>
      </c>
      <c r="W87">
        <v>31.031278</v>
      </c>
      <c r="X87">
        <v>142.569423</v>
      </c>
      <c r="Y87">
        <v>0</v>
      </c>
      <c r="Z87">
        <v>1.0610599999999999</v>
      </c>
      <c r="AA87">
        <v>40.656038000000002</v>
      </c>
      <c r="AB87">
        <v>46.782935000000002</v>
      </c>
      <c r="AC87">
        <v>33.598227000000001</v>
      </c>
      <c r="AD87">
        <v>41.994957999999997</v>
      </c>
      <c r="AE87">
        <v>57.080593999999998</v>
      </c>
      <c r="AF87">
        <v>37.808120000000002</v>
      </c>
      <c r="AG87">
        <v>47.373781000000001</v>
      </c>
      <c r="AH87">
        <v>173.59178299999999</v>
      </c>
      <c r="AI87">
        <v>17.660827000000001</v>
      </c>
      <c r="AJ87">
        <v>0</v>
      </c>
      <c r="AK87">
        <v>65.584005000000005</v>
      </c>
      <c r="AL87">
        <v>63.889316000000001</v>
      </c>
      <c r="AM87">
        <v>9.1776689999999999</v>
      </c>
      <c r="AN87">
        <v>0.98186700000000005</v>
      </c>
      <c r="AO87">
        <v>8.5077719999999992</v>
      </c>
      <c r="AP87">
        <v>11.120873</v>
      </c>
      <c r="AQ87">
        <v>62.718243000000001</v>
      </c>
      <c r="AR87">
        <v>29.817715</v>
      </c>
      <c r="AS87">
        <v>26.203454000000001</v>
      </c>
      <c r="AT87">
        <v>14.468999999999999</v>
      </c>
      <c r="AU87">
        <v>0</v>
      </c>
      <c r="AV87">
        <v>0</v>
      </c>
      <c r="AW87">
        <v>0</v>
      </c>
      <c r="AX87">
        <v>0</v>
      </c>
      <c r="AY87">
        <v>8.0453919999999997</v>
      </c>
      <c r="AZ87">
        <v>9.8501600000000007</v>
      </c>
      <c r="BA87">
        <v>6.5067240000000002</v>
      </c>
      <c r="BB87">
        <v>5.0026659999999996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2944.1229349999999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663.94956300000001</v>
      </c>
      <c r="L88">
        <v>404.97756800000002</v>
      </c>
      <c r="M88">
        <v>93.620163000000005</v>
      </c>
      <c r="N88">
        <v>119.880488</v>
      </c>
      <c r="O88">
        <v>125.861008</v>
      </c>
      <c r="P88">
        <v>103.218183</v>
      </c>
      <c r="Q88">
        <v>20.275670000000002</v>
      </c>
      <c r="R88">
        <v>42.125722000000003</v>
      </c>
      <c r="S88">
        <v>26.66056</v>
      </c>
      <c r="T88">
        <v>2.9850379999999999</v>
      </c>
      <c r="U88">
        <v>333.69131199999998</v>
      </c>
      <c r="V88">
        <v>13.79378</v>
      </c>
      <c r="W88">
        <v>31.031278</v>
      </c>
      <c r="X88">
        <v>142.569423</v>
      </c>
      <c r="Y88">
        <v>0</v>
      </c>
      <c r="Z88">
        <v>1.0610599999999999</v>
      </c>
      <c r="AA88">
        <v>40.656038000000002</v>
      </c>
      <c r="AB88">
        <v>46.782935000000002</v>
      </c>
      <c r="AC88">
        <v>33.598227000000001</v>
      </c>
      <c r="AD88">
        <v>41.994957999999997</v>
      </c>
      <c r="AE88">
        <v>57.080593999999998</v>
      </c>
      <c r="AF88">
        <v>37.808120000000002</v>
      </c>
      <c r="AG88">
        <v>47.373781000000001</v>
      </c>
      <c r="AH88">
        <v>173.59178299999999</v>
      </c>
      <c r="AI88">
        <v>17.660827000000001</v>
      </c>
      <c r="AJ88">
        <v>0</v>
      </c>
      <c r="AK88">
        <v>65.584005000000005</v>
      </c>
      <c r="AL88">
        <v>63.889316000000001</v>
      </c>
      <c r="AM88">
        <v>9.1776689999999999</v>
      </c>
      <c r="AN88">
        <v>0.98186700000000005</v>
      </c>
      <c r="AO88">
        <v>8.5077719999999992</v>
      </c>
      <c r="AP88">
        <v>11.120873</v>
      </c>
      <c r="AQ88">
        <v>62.718243000000001</v>
      </c>
      <c r="AR88">
        <v>29.817715</v>
      </c>
      <c r="AS88">
        <v>26.203454000000001</v>
      </c>
      <c r="AT88">
        <v>14.468999999999999</v>
      </c>
      <c r="AU88">
        <v>0</v>
      </c>
      <c r="AV88">
        <v>0</v>
      </c>
      <c r="AW88">
        <v>0</v>
      </c>
      <c r="AX88">
        <v>0</v>
      </c>
      <c r="AY88">
        <v>8.0453919999999997</v>
      </c>
      <c r="AZ88">
        <v>9.8501600000000007</v>
      </c>
      <c r="BA88">
        <v>6.5067240000000002</v>
      </c>
      <c r="BB88">
        <v>5.0026659999999996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2944.1229349999999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663.94956300000001</v>
      </c>
      <c r="L89">
        <v>404.97756800000002</v>
      </c>
      <c r="M89">
        <v>93.620163000000005</v>
      </c>
      <c r="N89">
        <v>119.880488</v>
      </c>
      <c r="O89">
        <v>125.861008</v>
      </c>
      <c r="P89">
        <v>103.218183</v>
      </c>
      <c r="Q89">
        <v>20.275670000000002</v>
      </c>
      <c r="R89">
        <v>42.125722000000003</v>
      </c>
      <c r="S89">
        <v>26.66056</v>
      </c>
      <c r="T89">
        <v>2.9850379999999999</v>
      </c>
      <c r="U89">
        <v>333.69131199999998</v>
      </c>
      <c r="V89">
        <v>13.79378</v>
      </c>
      <c r="W89">
        <v>31.031278</v>
      </c>
      <c r="X89">
        <v>142.569423</v>
      </c>
      <c r="Y89">
        <v>0</v>
      </c>
      <c r="Z89">
        <v>2.1221199999999998</v>
      </c>
      <c r="AA89">
        <v>40.656038000000002</v>
      </c>
      <c r="AB89">
        <v>46.782935000000002</v>
      </c>
      <c r="AC89">
        <v>33.598227000000001</v>
      </c>
      <c r="AD89">
        <v>41.994957999999997</v>
      </c>
      <c r="AE89">
        <v>57.080593999999998</v>
      </c>
      <c r="AF89">
        <v>37.808120000000002</v>
      </c>
      <c r="AG89">
        <v>47.373781000000001</v>
      </c>
      <c r="AH89">
        <v>173.59178299999999</v>
      </c>
      <c r="AI89">
        <v>17.660827000000001</v>
      </c>
      <c r="AJ89">
        <v>0</v>
      </c>
      <c r="AK89">
        <v>65.584005000000005</v>
      </c>
      <c r="AL89">
        <v>63.889316000000001</v>
      </c>
      <c r="AM89">
        <v>9.1776689999999999</v>
      </c>
      <c r="AN89">
        <v>0.98186700000000005</v>
      </c>
      <c r="AO89">
        <v>8.7913639999999997</v>
      </c>
      <c r="AP89">
        <v>11.120873</v>
      </c>
      <c r="AQ89">
        <v>62.718243000000001</v>
      </c>
      <c r="AR89">
        <v>38.337062000000003</v>
      </c>
      <c r="AS89">
        <v>26.203454000000001</v>
      </c>
      <c r="AT89">
        <v>14.468999999999999</v>
      </c>
      <c r="AU89">
        <v>0</v>
      </c>
      <c r="AV89">
        <v>0</v>
      </c>
      <c r="AW89">
        <v>0</v>
      </c>
      <c r="AX89">
        <v>0</v>
      </c>
      <c r="AY89">
        <v>8.0453919999999997</v>
      </c>
      <c r="AZ89">
        <v>9.8501600000000007</v>
      </c>
      <c r="BA89">
        <v>6.5067240000000002</v>
      </c>
      <c r="BB89">
        <v>5.0026659999999996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2953.986934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663.94956300000001</v>
      </c>
      <c r="L90">
        <v>404.97756800000002</v>
      </c>
      <c r="M90">
        <v>93.620163000000005</v>
      </c>
      <c r="N90">
        <v>119.880488</v>
      </c>
      <c r="O90">
        <v>125.861008</v>
      </c>
      <c r="P90">
        <v>103.218183</v>
      </c>
      <c r="Q90">
        <v>20.275670000000002</v>
      </c>
      <c r="R90">
        <v>42.125722000000003</v>
      </c>
      <c r="S90">
        <v>26.66056</v>
      </c>
      <c r="T90">
        <v>2.9850379999999999</v>
      </c>
      <c r="U90">
        <v>333.69131199999998</v>
      </c>
      <c r="V90">
        <v>13.79378</v>
      </c>
      <c r="W90">
        <v>31.031278</v>
      </c>
      <c r="X90">
        <v>142.569423</v>
      </c>
      <c r="Y90">
        <v>0</v>
      </c>
      <c r="Z90">
        <v>18.965385999999999</v>
      </c>
      <c r="AA90">
        <v>40.656038000000002</v>
      </c>
      <c r="AB90">
        <v>48.298171000000004</v>
      </c>
      <c r="AC90">
        <v>33.598227000000001</v>
      </c>
      <c r="AD90">
        <v>41.994957999999997</v>
      </c>
      <c r="AE90">
        <v>57.080593999999998</v>
      </c>
      <c r="AF90">
        <v>44.035339</v>
      </c>
      <c r="AG90">
        <v>47.373781000000001</v>
      </c>
      <c r="AH90">
        <v>175.58029500000001</v>
      </c>
      <c r="AI90">
        <v>17.660827000000001</v>
      </c>
      <c r="AJ90">
        <v>0</v>
      </c>
      <c r="AK90">
        <v>65.584005000000005</v>
      </c>
      <c r="AL90">
        <v>63.889316000000001</v>
      </c>
      <c r="AM90">
        <v>18.171785</v>
      </c>
      <c r="AN90">
        <v>0.98186700000000005</v>
      </c>
      <c r="AO90">
        <v>8.7913639999999997</v>
      </c>
      <c r="AP90">
        <v>11.120873</v>
      </c>
      <c r="AQ90">
        <v>62.718243000000001</v>
      </c>
      <c r="AR90">
        <v>38.337062000000003</v>
      </c>
      <c r="AS90">
        <v>26.203454000000001</v>
      </c>
      <c r="AT90">
        <v>14.468999999999999</v>
      </c>
      <c r="AU90">
        <v>0</v>
      </c>
      <c r="AV90">
        <v>0</v>
      </c>
      <c r="AW90">
        <v>0</v>
      </c>
      <c r="AX90">
        <v>0</v>
      </c>
      <c r="AY90">
        <v>8.1916720000000005</v>
      </c>
      <c r="AZ90">
        <v>9.8501600000000007</v>
      </c>
      <c r="BA90">
        <v>6.6775630000000001</v>
      </c>
      <c r="BB90">
        <v>5.0026659999999996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2989.8724019999995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663.94956300000001</v>
      </c>
      <c r="L91">
        <v>404.97756800000002</v>
      </c>
      <c r="M91">
        <v>93.620163000000005</v>
      </c>
      <c r="N91">
        <v>119.880488</v>
      </c>
      <c r="O91">
        <v>125.861008</v>
      </c>
      <c r="P91">
        <v>107.878995</v>
      </c>
      <c r="Q91">
        <v>20.275670000000002</v>
      </c>
      <c r="R91">
        <v>42.125722000000003</v>
      </c>
      <c r="S91">
        <v>26.66056</v>
      </c>
      <c r="T91">
        <v>2.9850379999999999</v>
      </c>
      <c r="U91">
        <v>333.69131199999998</v>
      </c>
      <c r="V91">
        <v>13.79378</v>
      </c>
      <c r="W91">
        <v>31.031278</v>
      </c>
      <c r="X91">
        <v>142.569423</v>
      </c>
      <c r="Y91">
        <v>0</v>
      </c>
      <c r="Z91">
        <v>18.965385999999999</v>
      </c>
      <c r="AA91">
        <v>40.656038000000002</v>
      </c>
      <c r="AB91">
        <v>48.298171000000004</v>
      </c>
      <c r="AC91">
        <v>33.598227000000001</v>
      </c>
      <c r="AD91">
        <v>41.994957999999997</v>
      </c>
      <c r="AE91">
        <v>57.080593999999998</v>
      </c>
      <c r="AF91">
        <v>44.035339</v>
      </c>
      <c r="AG91">
        <v>47.373781000000001</v>
      </c>
      <c r="AH91">
        <v>175.58029500000001</v>
      </c>
      <c r="AI91">
        <v>17.660827000000001</v>
      </c>
      <c r="AJ91">
        <v>0</v>
      </c>
      <c r="AK91">
        <v>65.584005000000005</v>
      </c>
      <c r="AL91">
        <v>63.889316000000001</v>
      </c>
      <c r="AM91">
        <v>18.171785</v>
      </c>
      <c r="AN91">
        <v>0.98186700000000005</v>
      </c>
      <c r="AO91">
        <v>8.7913639999999997</v>
      </c>
      <c r="AP91">
        <v>11.120873</v>
      </c>
      <c r="AQ91">
        <v>62.718243000000001</v>
      </c>
      <c r="AR91">
        <v>38.337062000000003</v>
      </c>
      <c r="AS91">
        <v>26.203454000000001</v>
      </c>
      <c r="AT91">
        <v>14.468999999999999</v>
      </c>
      <c r="AU91">
        <v>0</v>
      </c>
      <c r="AV91">
        <v>0</v>
      </c>
      <c r="AW91">
        <v>0</v>
      </c>
      <c r="AX91">
        <v>0</v>
      </c>
      <c r="AY91">
        <v>8.1916720000000005</v>
      </c>
      <c r="AZ91">
        <v>9.8501600000000007</v>
      </c>
      <c r="BA91">
        <v>6.6775630000000001</v>
      </c>
      <c r="BB91">
        <v>5.0026659999999996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2994.5332139999996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663.94956300000001</v>
      </c>
      <c r="L92">
        <v>404.97756800000002</v>
      </c>
      <c r="M92">
        <v>93.620163000000005</v>
      </c>
      <c r="N92">
        <v>119.880488</v>
      </c>
      <c r="O92">
        <v>125.861008</v>
      </c>
      <c r="P92">
        <v>112.539806</v>
      </c>
      <c r="Q92">
        <v>20.275670000000002</v>
      </c>
      <c r="R92">
        <v>42.125722000000003</v>
      </c>
      <c r="S92">
        <v>26.66056</v>
      </c>
      <c r="T92">
        <v>2.9850379999999999</v>
      </c>
      <c r="U92">
        <v>333.69131199999998</v>
      </c>
      <c r="V92">
        <v>13.79378</v>
      </c>
      <c r="W92">
        <v>31.031278</v>
      </c>
      <c r="X92">
        <v>142.569423</v>
      </c>
      <c r="Y92">
        <v>0</v>
      </c>
      <c r="Z92">
        <v>18.965385999999999</v>
      </c>
      <c r="AA92">
        <v>40.656038000000002</v>
      </c>
      <c r="AB92">
        <v>48.298171000000004</v>
      </c>
      <c r="AC92">
        <v>33.598227000000001</v>
      </c>
      <c r="AD92">
        <v>41.994957999999997</v>
      </c>
      <c r="AE92">
        <v>57.080593999999998</v>
      </c>
      <c r="AF92">
        <v>44.035339</v>
      </c>
      <c r="AG92">
        <v>47.373781000000001</v>
      </c>
      <c r="AH92">
        <v>175.58029500000001</v>
      </c>
      <c r="AI92">
        <v>17.660827000000001</v>
      </c>
      <c r="AJ92">
        <v>0</v>
      </c>
      <c r="AK92">
        <v>65.584005000000005</v>
      </c>
      <c r="AL92">
        <v>63.889316000000001</v>
      </c>
      <c r="AM92">
        <v>18.171785</v>
      </c>
      <c r="AN92">
        <v>0.98186700000000005</v>
      </c>
      <c r="AO92">
        <v>8.7913639999999997</v>
      </c>
      <c r="AP92">
        <v>11.120873</v>
      </c>
      <c r="AQ92">
        <v>62.718243000000001</v>
      </c>
      <c r="AR92">
        <v>38.337062000000003</v>
      </c>
      <c r="AS92">
        <v>26.203454000000001</v>
      </c>
      <c r="AT92">
        <v>14.468999999999999</v>
      </c>
      <c r="AU92">
        <v>0</v>
      </c>
      <c r="AV92">
        <v>0</v>
      </c>
      <c r="AW92">
        <v>0</v>
      </c>
      <c r="AX92">
        <v>0</v>
      </c>
      <c r="AY92">
        <v>8.1916720000000005</v>
      </c>
      <c r="AZ92">
        <v>9.8501600000000007</v>
      </c>
      <c r="BA92">
        <v>6.6775630000000001</v>
      </c>
      <c r="BB92">
        <v>5.0026659999999996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2999.1940249999993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663.94956300000001</v>
      </c>
      <c r="L93">
        <v>404.97756800000002</v>
      </c>
      <c r="M93">
        <v>93.620163000000005</v>
      </c>
      <c r="N93">
        <v>119.880488</v>
      </c>
      <c r="O93">
        <v>125.861008</v>
      </c>
      <c r="P93">
        <v>117.20061699999999</v>
      </c>
      <c r="Q93">
        <v>20.275670000000002</v>
      </c>
      <c r="R93">
        <v>42.125722000000003</v>
      </c>
      <c r="S93">
        <v>26.66056</v>
      </c>
      <c r="T93">
        <v>2.9850379999999999</v>
      </c>
      <c r="U93">
        <v>333.69131199999998</v>
      </c>
      <c r="V93">
        <v>13.79378</v>
      </c>
      <c r="W93">
        <v>31.031278</v>
      </c>
      <c r="X93">
        <v>142.569423</v>
      </c>
      <c r="Y93">
        <v>0</v>
      </c>
      <c r="Z93">
        <v>18.965385999999999</v>
      </c>
      <c r="AA93">
        <v>40.656038000000002</v>
      </c>
      <c r="AB93">
        <v>48.298171000000004</v>
      </c>
      <c r="AC93">
        <v>33.598227000000001</v>
      </c>
      <c r="AD93">
        <v>41.994957999999997</v>
      </c>
      <c r="AE93">
        <v>57.080593999999998</v>
      </c>
      <c r="AF93">
        <v>44.035339</v>
      </c>
      <c r="AG93">
        <v>47.373781000000001</v>
      </c>
      <c r="AH93">
        <v>175.58029500000001</v>
      </c>
      <c r="AI93">
        <v>17.660827000000001</v>
      </c>
      <c r="AJ93">
        <v>0</v>
      </c>
      <c r="AK93">
        <v>65.584005000000005</v>
      </c>
      <c r="AL93">
        <v>63.889316000000001</v>
      </c>
      <c r="AM93">
        <v>18.171785</v>
      </c>
      <c r="AN93">
        <v>0.98186700000000005</v>
      </c>
      <c r="AO93">
        <v>8.7913639999999997</v>
      </c>
      <c r="AP93">
        <v>11.120873</v>
      </c>
      <c r="AQ93">
        <v>62.718243000000001</v>
      </c>
      <c r="AR93">
        <v>38.337062000000003</v>
      </c>
      <c r="AS93">
        <v>26.203454000000001</v>
      </c>
      <c r="AT93">
        <v>14.468999999999999</v>
      </c>
      <c r="AU93">
        <v>0</v>
      </c>
      <c r="AV93">
        <v>0</v>
      </c>
      <c r="AW93">
        <v>0</v>
      </c>
      <c r="AX93">
        <v>0</v>
      </c>
      <c r="AY93">
        <v>8.1916720000000005</v>
      </c>
      <c r="AZ93">
        <v>9.8501600000000007</v>
      </c>
      <c r="BA93">
        <v>6.6775630000000001</v>
      </c>
      <c r="BB93">
        <v>5.0026659999999996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3003.854836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663.94956300000001</v>
      </c>
      <c r="L94">
        <v>404.97756800000002</v>
      </c>
      <c r="M94">
        <v>93.620163000000005</v>
      </c>
      <c r="N94">
        <v>119.880488</v>
      </c>
      <c r="O94">
        <v>125.861008</v>
      </c>
      <c r="P94">
        <v>122.638229</v>
      </c>
      <c r="Q94">
        <v>20.275670000000002</v>
      </c>
      <c r="R94">
        <v>42.125722000000003</v>
      </c>
      <c r="S94">
        <v>26.66056</v>
      </c>
      <c r="T94">
        <v>2.9850379999999999</v>
      </c>
      <c r="U94">
        <v>333.69131199999998</v>
      </c>
      <c r="V94">
        <v>13.79378</v>
      </c>
      <c r="W94">
        <v>31.031278</v>
      </c>
      <c r="X94">
        <v>142.569423</v>
      </c>
      <c r="Y94">
        <v>0</v>
      </c>
      <c r="Z94">
        <v>6.2899640000000003</v>
      </c>
      <c r="AA94">
        <v>40.656038000000002</v>
      </c>
      <c r="AB94">
        <v>46.782935000000002</v>
      </c>
      <c r="AC94">
        <v>33.598227000000001</v>
      </c>
      <c r="AD94">
        <v>41.994957999999997</v>
      </c>
      <c r="AE94">
        <v>57.080593999999998</v>
      </c>
      <c r="AF94">
        <v>37.808120000000002</v>
      </c>
      <c r="AG94">
        <v>47.373781000000001</v>
      </c>
      <c r="AH94">
        <v>173.59178299999999</v>
      </c>
      <c r="AI94">
        <v>17.660827000000001</v>
      </c>
      <c r="AJ94">
        <v>0</v>
      </c>
      <c r="AK94">
        <v>65.584005000000005</v>
      </c>
      <c r="AL94">
        <v>63.889316000000001</v>
      </c>
      <c r="AM94">
        <v>9.1776689999999999</v>
      </c>
      <c r="AN94">
        <v>0.98186700000000005</v>
      </c>
      <c r="AO94">
        <v>8.7913639999999997</v>
      </c>
      <c r="AP94">
        <v>11.120873</v>
      </c>
      <c r="AQ94">
        <v>62.718243000000001</v>
      </c>
      <c r="AR94">
        <v>38.337062000000003</v>
      </c>
      <c r="AS94">
        <v>26.203454000000001</v>
      </c>
      <c r="AT94">
        <v>14.468999999999999</v>
      </c>
      <c r="AU94">
        <v>0</v>
      </c>
      <c r="AV94">
        <v>0</v>
      </c>
      <c r="AW94">
        <v>0</v>
      </c>
      <c r="AX94">
        <v>0</v>
      </c>
      <c r="AY94">
        <v>8.0453919999999997</v>
      </c>
      <c r="AZ94">
        <v>9.8501600000000007</v>
      </c>
      <c r="BA94">
        <v>6.5067240000000002</v>
      </c>
      <c r="BB94">
        <v>5.0026659999999996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2977.5748239999998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663.94956300000001</v>
      </c>
      <c r="L95">
        <v>404.97756800000002</v>
      </c>
      <c r="M95">
        <v>93.620163000000005</v>
      </c>
      <c r="N95">
        <v>119.880488</v>
      </c>
      <c r="O95">
        <v>125.861008</v>
      </c>
      <c r="P95">
        <v>122.638229</v>
      </c>
      <c r="Q95">
        <v>20.275670000000002</v>
      </c>
      <c r="R95">
        <v>42.125722000000003</v>
      </c>
      <c r="S95">
        <v>26.66056</v>
      </c>
      <c r="T95">
        <v>2.9850379999999999</v>
      </c>
      <c r="U95">
        <v>333.69131199999998</v>
      </c>
      <c r="V95">
        <v>13.79378</v>
      </c>
      <c r="W95">
        <v>31.031278</v>
      </c>
      <c r="X95">
        <v>142.569423</v>
      </c>
      <c r="Y95">
        <v>0</v>
      </c>
      <c r="Z95">
        <v>6.2899640000000003</v>
      </c>
      <c r="AA95">
        <v>40.656038000000002</v>
      </c>
      <c r="AB95">
        <v>46.782935000000002</v>
      </c>
      <c r="AC95">
        <v>33.598227000000001</v>
      </c>
      <c r="AD95">
        <v>41.994957999999997</v>
      </c>
      <c r="AE95">
        <v>57.080593999999998</v>
      </c>
      <c r="AF95">
        <v>37.808120000000002</v>
      </c>
      <c r="AG95">
        <v>47.373781000000001</v>
      </c>
      <c r="AH95">
        <v>173.59178299999999</v>
      </c>
      <c r="AI95">
        <v>17.660827000000001</v>
      </c>
      <c r="AJ95">
        <v>0</v>
      </c>
      <c r="AK95">
        <v>65.584005000000005</v>
      </c>
      <c r="AL95">
        <v>63.889316000000001</v>
      </c>
      <c r="AM95">
        <v>0</v>
      </c>
      <c r="AN95">
        <v>1.1072120000000001</v>
      </c>
      <c r="AO95">
        <v>8.7913639999999997</v>
      </c>
      <c r="AP95">
        <v>11.120873</v>
      </c>
      <c r="AQ95">
        <v>62.718243000000001</v>
      </c>
      <c r="AR95">
        <v>34.077388999999997</v>
      </c>
      <c r="AS95">
        <v>26.203454000000001</v>
      </c>
      <c r="AT95">
        <v>14.468999999999999</v>
      </c>
      <c r="AU95">
        <v>0</v>
      </c>
      <c r="AV95">
        <v>0</v>
      </c>
      <c r="AW95">
        <v>0</v>
      </c>
      <c r="AX95">
        <v>0</v>
      </c>
      <c r="AY95">
        <v>8.0453919999999997</v>
      </c>
      <c r="AZ95">
        <v>9.8501600000000007</v>
      </c>
      <c r="BA95">
        <v>6.5067240000000002</v>
      </c>
      <c r="BB95">
        <v>5.0026659999999996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2964.2628269999996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663.94956300000001</v>
      </c>
      <c r="L96">
        <v>404.97756800000002</v>
      </c>
      <c r="M96">
        <v>93.620163000000005</v>
      </c>
      <c r="N96">
        <v>119.880488</v>
      </c>
      <c r="O96">
        <v>125.861008</v>
      </c>
      <c r="P96">
        <v>122.638229</v>
      </c>
      <c r="Q96">
        <v>20.275670000000002</v>
      </c>
      <c r="R96">
        <v>42.125722000000003</v>
      </c>
      <c r="S96">
        <v>26.66056</v>
      </c>
      <c r="T96">
        <v>2.9850379999999999</v>
      </c>
      <c r="U96">
        <v>333.69131199999998</v>
      </c>
      <c r="V96">
        <v>13.79378</v>
      </c>
      <c r="W96">
        <v>31.031278</v>
      </c>
      <c r="X96">
        <v>142.569423</v>
      </c>
      <c r="Y96">
        <v>0</v>
      </c>
      <c r="Z96">
        <v>6.2899640000000003</v>
      </c>
      <c r="AA96">
        <v>40.656038000000002</v>
      </c>
      <c r="AB96">
        <v>46.782935000000002</v>
      </c>
      <c r="AC96">
        <v>33.598227000000001</v>
      </c>
      <c r="AD96">
        <v>41.994957999999997</v>
      </c>
      <c r="AE96">
        <v>57.080593999999998</v>
      </c>
      <c r="AF96">
        <v>37.808120000000002</v>
      </c>
      <c r="AG96">
        <v>47.373781000000001</v>
      </c>
      <c r="AH96">
        <v>173.59178299999999</v>
      </c>
      <c r="AI96">
        <v>17.660827000000001</v>
      </c>
      <c r="AJ96">
        <v>0</v>
      </c>
      <c r="AK96">
        <v>65.584005000000005</v>
      </c>
      <c r="AL96">
        <v>63.889316000000001</v>
      </c>
      <c r="AM96">
        <v>0</v>
      </c>
      <c r="AN96">
        <v>1.1072120000000001</v>
      </c>
      <c r="AO96">
        <v>8.7913639999999997</v>
      </c>
      <c r="AP96">
        <v>11.120873</v>
      </c>
      <c r="AQ96">
        <v>62.718243000000001</v>
      </c>
      <c r="AR96">
        <v>34.077388999999997</v>
      </c>
      <c r="AS96">
        <v>26.203454000000001</v>
      </c>
      <c r="AT96">
        <v>14.468999999999999</v>
      </c>
      <c r="AU96">
        <v>0</v>
      </c>
      <c r="AV96">
        <v>0</v>
      </c>
      <c r="AW96">
        <v>0</v>
      </c>
      <c r="AX96">
        <v>0</v>
      </c>
      <c r="AY96">
        <v>8.0453919999999997</v>
      </c>
      <c r="AZ96">
        <v>9.8501600000000007</v>
      </c>
      <c r="BA96">
        <v>6.5067240000000002</v>
      </c>
      <c r="BB96">
        <v>5.0026659999999996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2964.2628269999996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663.94956300000001</v>
      </c>
      <c r="L97">
        <v>404.97756800000002</v>
      </c>
      <c r="M97">
        <v>93.620163000000005</v>
      </c>
      <c r="N97">
        <v>119.880488</v>
      </c>
      <c r="O97">
        <v>125.861008</v>
      </c>
      <c r="P97">
        <v>122.638229</v>
      </c>
      <c r="Q97">
        <v>20.275670000000002</v>
      </c>
      <c r="R97">
        <v>42.125722000000003</v>
      </c>
      <c r="S97">
        <v>26.66056</v>
      </c>
      <c r="T97">
        <v>2.9850379999999999</v>
      </c>
      <c r="U97">
        <v>333.69131199999998</v>
      </c>
      <c r="V97">
        <v>13.79378</v>
      </c>
      <c r="W97">
        <v>31.031278</v>
      </c>
      <c r="X97">
        <v>142.569423</v>
      </c>
      <c r="Y97">
        <v>0</v>
      </c>
      <c r="Z97">
        <v>6.2899640000000003</v>
      </c>
      <c r="AA97">
        <v>40.656038000000002</v>
      </c>
      <c r="AB97">
        <v>46.782935000000002</v>
      </c>
      <c r="AC97">
        <v>33.598227000000001</v>
      </c>
      <c r="AD97">
        <v>41.994957999999997</v>
      </c>
      <c r="AE97">
        <v>57.080593999999998</v>
      </c>
      <c r="AF97">
        <v>37.808120000000002</v>
      </c>
      <c r="AG97">
        <v>47.373781000000001</v>
      </c>
      <c r="AH97">
        <v>173.59178299999999</v>
      </c>
      <c r="AI97">
        <v>17.660827000000001</v>
      </c>
      <c r="AJ97">
        <v>0</v>
      </c>
      <c r="AK97">
        <v>65.584005000000005</v>
      </c>
      <c r="AL97">
        <v>63.889316000000001</v>
      </c>
      <c r="AM97">
        <v>0</v>
      </c>
      <c r="AN97">
        <v>1.1072120000000001</v>
      </c>
      <c r="AO97">
        <v>9.358549</v>
      </c>
      <c r="AP97">
        <v>11.120873</v>
      </c>
      <c r="AQ97">
        <v>62.718243000000001</v>
      </c>
      <c r="AR97">
        <v>31.947552000000002</v>
      </c>
      <c r="AS97">
        <v>26.203454000000001</v>
      </c>
      <c r="AT97">
        <v>14.468999999999999</v>
      </c>
      <c r="AU97">
        <v>0</v>
      </c>
      <c r="AV97">
        <v>0</v>
      </c>
      <c r="AW97">
        <v>0</v>
      </c>
      <c r="AX97">
        <v>0</v>
      </c>
      <c r="AY97">
        <v>8.0453919999999997</v>
      </c>
      <c r="AZ97">
        <v>9.8501600000000007</v>
      </c>
      <c r="BA97">
        <v>6.5067240000000002</v>
      </c>
      <c r="BB97">
        <v>5.0026659999999996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2962.7001749999995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663.94956300000001</v>
      </c>
      <c r="L98">
        <v>404.97756800000002</v>
      </c>
      <c r="M98">
        <v>93.620163000000005</v>
      </c>
      <c r="N98">
        <v>119.880488</v>
      </c>
      <c r="O98">
        <v>125.861008</v>
      </c>
      <c r="P98">
        <v>122.638229</v>
      </c>
      <c r="Q98">
        <v>20.275670000000002</v>
      </c>
      <c r="R98">
        <v>42.125722000000003</v>
      </c>
      <c r="S98">
        <v>26.66056</v>
      </c>
      <c r="T98">
        <v>2.9850379999999999</v>
      </c>
      <c r="U98">
        <v>333.69131199999998</v>
      </c>
      <c r="V98">
        <v>13.79378</v>
      </c>
      <c r="W98">
        <v>31.031278</v>
      </c>
      <c r="X98">
        <v>142.569423</v>
      </c>
      <c r="Y98">
        <v>0</v>
      </c>
      <c r="Z98">
        <v>6.2899640000000003</v>
      </c>
      <c r="AA98">
        <v>40.656038000000002</v>
      </c>
      <c r="AB98">
        <v>46.782935000000002</v>
      </c>
      <c r="AC98">
        <v>33.598227000000001</v>
      </c>
      <c r="AD98">
        <v>41.994957999999997</v>
      </c>
      <c r="AE98">
        <v>57.080593999999998</v>
      </c>
      <c r="AF98">
        <v>37.808120000000002</v>
      </c>
      <c r="AG98">
        <v>47.373781000000001</v>
      </c>
      <c r="AH98">
        <v>173.59178299999999</v>
      </c>
      <c r="AI98">
        <v>17.660827000000001</v>
      </c>
      <c r="AJ98">
        <v>0</v>
      </c>
      <c r="AK98">
        <v>65.584005000000005</v>
      </c>
      <c r="AL98">
        <v>63.889316000000001</v>
      </c>
      <c r="AM98">
        <v>0</v>
      </c>
      <c r="AN98">
        <v>1.1072120000000001</v>
      </c>
      <c r="AO98">
        <v>9.358549</v>
      </c>
      <c r="AP98">
        <v>11.120873</v>
      </c>
      <c r="AQ98">
        <v>62.718243000000001</v>
      </c>
      <c r="AR98">
        <v>31.947552000000002</v>
      </c>
      <c r="AS98">
        <v>26.203454000000001</v>
      </c>
      <c r="AT98">
        <v>14.468999999999999</v>
      </c>
      <c r="AU98">
        <v>0</v>
      </c>
      <c r="AV98">
        <v>0</v>
      </c>
      <c r="AW98">
        <v>0</v>
      </c>
      <c r="AX98">
        <v>0</v>
      </c>
      <c r="AY98">
        <v>8.0453919999999997</v>
      </c>
      <c r="AZ98">
        <v>9.8501600000000007</v>
      </c>
      <c r="BA98">
        <v>6.5067240000000002</v>
      </c>
      <c r="BB98">
        <v>5.0026659999999996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2962.7001749999995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10.908040581250006</v>
      </c>
      <c r="L99">
        <f t="shared" si="2"/>
        <v>5.6998998489999968</v>
      </c>
      <c r="M99">
        <f t="shared" si="2"/>
        <v>2.0794851567499957</v>
      </c>
      <c r="N99">
        <f t="shared" si="2"/>
        <v>2.7457791905000017</v>
      </c>
      <c r="O99">
        <f t="shared" si="2"/>
        <v>2.8393207914999992</v>
      </c>
      <c r="P99">
        <f t="shared" si="2"/>
        <v>2.5897618862500034</v>
      </c>
      <c r="Q99">
        <f t="shared" si="2"/>
        <v>0.39208786075000029</v>
      </c>
      <c r="R99">
        <f t="shared" si="2"/>
        <v>0.7878755727500012</v>
      </c>
      <c r="S99">
        <f t="shared" si="2"/>
        <v>0.49816048525000006</v>
      </c>
      <c r="T99">
        <f t="shared" si="2"/>
        <v>5.7092784000000035E-2</v>
      </c>
      <c r="U99">
        <f t="shared" si="2"/>
        <v>7.9541677069999928</v>
      </c>
      <c r="V99">
        <f t="shared" si="2"/>
        <v>0.28323613200000003</v>
      </c>
      <c r="W99">
        <f t="shared" si="2"/>
        <v>0.69447693699999924</v>
      </c>
      <c r="X99">
        <f t="shared" si="2"/>
        <v>3.1797424520000068</v>
      </c>
      <c r="Y99">
        <f t="shared" si="2"/>
        <v>0</v>
      </c>
      <c r="Z99">
        <f t="shared" si="2"/>
        <v>0.18716674349999995</v>
      </c>
      <c r="AA99">
        <f t="shared" si="2"/>
        <v>0.97574491200000135</v>
      </c>
      <c r="AB99">
        <f t="shared" si="2"/>
        <v>1.1273361480000017</v>
      </c>
      <c r="AC99">
        <f t="shared" si="2"/>
        <v>0.80635744799999909</v>
      </c>
      <c r="AD99">
        <f t="shared" si="2"/>
        <v>1.0078789920000026</v>
      </c>
      <c r="AE99">
        <f t="shared" si="2"/>
        <v>1.3699342560000003</v>
      </c>
      <c r="AF99">
        <f t="shared" si="2"/>
        <v>0.84212025550000114</v>
      </c>
      <c r="AG99">
        <f t="shared" si="2"/>
        <v>1.1369707439999981</v>
      </c>
      <c r="AH99">
        <f t="shared" si="2"/>
        <v>4.172168327999997</v>
      </c>
      <c r="AI99">
        <f t="shared" si="2"/>
        <v>0.48631882624999956</v>
      </c>
      <c r="AJ99">
        <f t="shared" si="2"/>
        <v>0</v>
      </c>
      <c r="AK99">
        <f t="shared" si="2"/>
        <v>1.5740161199999987</v>
      </c>
      <c r="AL99">
        <f t="shared" si="2"/>
        <v>1.5921890134999974</v>
      </c>
      <c r="AM99">
        <f t="shared" si="2"/>
        <v>6.3738912250000015E-2</v>
      </c>
      <c r="AN99">
        <f t="shared" si="2"/>
        <v>2.5194292999999948E-2</v>
      </c>
      <c r="AO99">
        <f t="shared" si="2"/>
        <v>0.2346939822500004</v>
      </c>
      <c r="AP99">
        <f t="shared" si="2"/>
        <v>0.2467598187499998</v>
      </c>
      <c r="AQ99">
        <f t="shared" si="2"/>
        <v>1.4997038760000005</v>
      </c>
      <c r="AR99">
        <f t="shared" si="2"/>
        <v>0.86977210125000082</v>
      </c>
      <c r="AS99">
        <f t="shared" si="2"/>
        <v>0.64198462499999998</v>
      </c>
      <c r="AT99">
        <f t="shared" si="2"/>
        <v>0.34534850075000073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0.19352824799999999</v>
      </c>
      <c r="AZ99">
        <f t="shared" si="2"/>
        <v>0.23640383999999964</v>
      </c>
      <c r="BA99">
        <f t="shared" si="2"/>
        <v>0.15667389299999998</v>
      </c>
      <c r="BB99">
        <f t="shared" si="2"/>
        <v>0.12337914399999995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60.624510407000017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45496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261.89</v>
      </c>
      <c r="C3" s="34">
        <v>87.01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115.31</v>
      </c>
      <c r="N3">
        <v>272.74</v>
      </c>
      <c r="O3">
        <v>100.49</v>
      </c>
      <c r="P3">
        <v>10.24</v>
      </c>
      <c r="Q3">
        <v>40.81</v>
      </c>
      <c r="R3" s="93">
        <v>0</v>
      </c>
      <c r="S3" s="93">
        <v>0</v>
      </c>
      <c r="T3" s="93">
        <v>0</v>
      </c>
      <c r="U3">
        <v>10.210000000000001</v>
      </c>
      <c r="V3">
        <v>0</v>
      </c>
      <c r="W3">
        <v>7.42</v>
      </c>
      <c r="X3">
        <v>62.5</v>
      </c>
      <c r="Y3">
        <v>20.84</v>
      </c>
      <c r="Z3">
        <v>20.83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16.66</v>
      </c>
      <c r="AH3">
        <v>53.33</v>
      </c>
      <c r="AI3">
        <v>53.33</v>
      </c>
      <c r="AJ3">
        <v>29.78</v>
      </c>
      <c r="AK3">
        <v>0</v>
      </c>
      <c r="AL3">
        <v>0</v>
      </c>
    </row>
    <row r="4" spans="1:38">
      <c r="A4" t="s">
        <v>46</v>
      </c>
      <c r="B4" s="34">
        <v>261.89</v>
      </c>
      <c r="C4" s="34">
        <v>87.01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115.31</v>
      </c>
      <c r="N4">
        <v>272.74</v>
      </c>
      <c r="O4">
        <v>100.49</v>
      </c>
      <c r="P4">
        <v>10.24</v>
      </c>
      <c r="Q4">
        <v>40.21</v>
      </c>
      <c r="R4" s="93">
        <v>0</v>
      </c>
      <c r="S4" s="93">
        <v>0</v>
      </c>
      <c r="T4" s="93">
        <v>0</v>
      </c>
      <c r="U4">
        <v>10.210000000000001</v>
      </c>
      <c r="V4">
        <v>0</v>
      </c>
      <c r="W4">
        <v>7.42</v>
      </c>
      <c r="X4">
        <v>64</v>
      </c>
      <c r="Y4">
        <v>21.34</v>
      </c>
      <c r="Z4">
        <v>21.33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17.34</v>
      </c>
      <c r="AH4">
        <v>53.67</v>
      </c>
      <c r="AI4">
        <v>53.67</v>
      </c>
      <c r="AJ4">
        <v>29.78</v>
      </c>
      <c r="AK4">
        <v>0</v>
      </c>
      <c r="AL4">
        <v>0</v>
      </c>
    </row>
    <row r="5" spans="1:38">
      <c r="A5" t="s">
        <v>47</v>
      </c>
      <c r="B5" s="34">
        <v>261.89</v>
      </c>
      <c r="C5" s="34">
        <v>87.01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115.31</v>
      </c>
      <c r="N5">
        <v>272.74</v>
      </c>
      <c r="O5">
        <v>100.49</v>
      </c>
      <c r="P5">
        <v>10.24</v>
      </c>
      <c r="Q5">
        <v>39.81</v>
      </c>
      <c r="R5" s="93">
        <v>0</v>
      </c>
      <c r="S5" s="93">
        <v>0</v>
      </c>
      <c r="T5" s="93">
        <v>0</v>
      </c>
      <c r="U5">
        <v>10.210000000000001</v>
      </c>
      <c r="V5">
        <v>0</v>
      </c>
      <c r="W5">
        <v>7.42</v>
      </c>
      <c r="X5">
        <v>66.5</v>
      </c>
      <c r="Y5">
        <v>22.16</v>
      </c>
      <c r="Z5">
        <v>22.17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17.66</v>
      </c>
      <c r="AH5">
        <v>53.67</v>
      </c>
      <c r="AI5">
        <v>53.67</v>
      </c>
      <c r="AJ5">
        <v>29.78</v>
      </c>
      <c r="AK5">
        <v>0</v>
      </c>
      <c r="AL5">
        <v>0</v>
      </c>
    </row>
    <row r="6" spans="1:38">
      <c r="A6" t="s">
        <v>48</v>
      </c>
      <c r="B6" s="34">
        <v>261.89</v>
      </c>
      <c r="C6" s="34">
        <v>87.01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115.31</v>
      </c>
      <c r="N6">
        <v>272.74</v>
      </c>
      <c r="O6">
        <v>100.49</v>
      </c>
      <c r="P6">
        <v>10.24</v>
      </c>
      <c r="Q6">
        <v>39.81</v>
      </c>
      <c r="R6" s="93">
        <v>0</v>
      </c>
      <c r="S6" s="93">
        <v>0</v>
      </c>
      <c r="T6" s="93">
        <v>0</v>
      </c>
      <c r="U6">
        <v>10.210000000000001</v>
      </c>
      <c r="V6">
        <v>0</v>
      </c>
      <c r="W6">
        <v>7.42</v>
      </c>
      <c r="X6">
        <v>68</v>
      </c>
      <c r="Y6">
        <v>22.66</v>
      </c>
      <c r="Z6">
        <v>22.67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</v>
      </c>
      <c r="AH6">
        <v>53.67</v>
      </c>
      <c r="AI6">
        <v>53.67</v>
      </c>
      <c r="AJ6">
        <v>29.78</v>
      </c>
      <c r="AK6">
        <v>0</v>
      </c>
      <c r="AL6">
        <v>0</v>
      </c>
    </row>
    <row r="7" spans="1:38">
      <c r="A7" t="s">
        <v>49</v>
      </c>
      <c r="B7" s="34">
        <v>261.89</v>
      </c>
      <c r="C7" s="34">
        <v>87.01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115.31</v>
      </c>
      <c r="N7">
        <v>272.74</v>
      </c>
      <c r="O7">
        <v>100.49</v>
      </c>
      <c r="P7">
        <v>9.69</v>
      </c>
      <c r="Q7">
        <v>39.61</v>
      </c>
      <c r="R7" s="93">
        <v>0</v>
      </c>
      <c r="S7" s="93">
        <v>0</v>
      </c>
      <c r="T7" s="93">
        <v>0</v>
      </c>
      <c r="U7">
        <v>10.210000000000001</v>
      </c>
      <c r="V7">
        <v>0</v>
      </c>
      <c r="W7">
        <v>7.05</v>
      </c>
      <c r="X7">
        <v>68.5</v>
      </c>
      <c r="Y7">
        <v>22.84</v>
      </c>
      <c r="Z7">
        <v>22.83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18.34</v>
      </c>
      <c r="AH7">
        <v>54</v>
      </c>
      <c r="AI7">
        <v>54</v>
      </c>
      <c r="AJ7">
        <v>29.78</v>
      </c>
      <c r="AK7">
        <v>0</v>
      </c>
      <c r="AL7">
        <v>0</v>
      </c>
    </row>
    <row r="8" spans="1:38">
      <c r="A8" t="s">
        <v>50</v>
      </c>
      <c r="B8" s="34">
        <v>261.89</v>
      </c>
      <c r="C8" s="34">
        <v>87.01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115.31</v>
      </c>
      <c r="N8">
        <v>272.74</v>
      </c>
      <c r="O8">
        <v>100.49</v>
      </c>
      <c r="P8">
        <v>9.69</v>
      </c>
      <c r="Q8">
        <v>39.409999999999997</v>
      </c>
      <c r="R8" s="93">
        <v>0</v>
      </c>
      <c r="S8" s="93">
        <v>0</v>
      </c>
      <c r="T8" s="93">
        <v>0</v>
      </c>
      <c r="U8">
        <v>10.210000000000001</v>
      </c>
      <c r="V8">
        <v>0</v>
      </c>
      <c r="W8">
        <v>7.05</v>
      </c>
      <c r="X8">
        <v>69</v>
      </c>
      <c r="Y8">
        <v>23</v>
      </c>
      <c r="Z8">
        <v>23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18.66</v>
      </c>
      <c r="AH8">
        <v>53.33</v>
      </c>
      <c r="AI8">
        <v>53.33</v>
      </c>
      <c r="AJ8">
        <v>29.78</v>
      </c>
      <c r="AK8">
        <v>0</v>
      </c>
      <c r="AL8">
        <v>0</v>
      </c>
    </row>
    <row r="9" spans="1:38">
      <c r="A9" t="s">
        <v>51</v>
      </c>
      <c r="B9" s="34">
        <v>261.89</v>
      </c>
      <c r="C9" s="34">
        <v>87.01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115.31</v>
      </c>
      <c r="N9">
        <v>272.74</v>
      </c>
      <c r="O9">
        <v>100.49</v>
      </c>
      <c r="P9">
        <v>9.69</v>
      </c>
      <c r="Q9">
        <v>38.81</v>
      </c>
      <c r="R9" s="93">
        <v>0</v>
      </c>
      <c r="S9" s="93">
        <v>0</v>
      </c>
      <c r="T9" s="93">
        <v>0</v>
      </c>
      <c r="U9">
        <v>10.210000000000001</v>
      </c>
      <c r="V9">
        <v>0</v>
      </c>
      <c r="W9">
        <v>7.05</v>
      </c>
      <c r="X9">
        <v>70</v>
      </c>
      <c r="Y9">
        <v>23.34</v>
      </c>
      <c r="Z9">
        <v>23.33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19.34</v>
      </c>
      <c r="AH9">
        <v>43.33</v>
      </c>
      <c r="AI9">
        <v>43.33</v>
      </c>
      <c r="AJ9">
        <v>29.78</v>
      </c>
      <c r="AK9">
        <v>0</v>
      </c>
      <c r="AL9">
        <v>0</v>
      </c>
    </row>
    <row r="10" spans="1:38">
      <c r="A10" t="s">
        <v>52</v>
      </c>
      <c r="B10" s="34">
        <v>261.89</v>
      </c>
      <c r="C10" s="34">
        <v>87.01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115.31</v>
      </c>
      <c r="N10">
        <v>272.74</v>
      </c>
      <c r="O10">
        <v>100.49</v>
      </c>
      <c r="P10">
        <v>9.69</v>
      </c>
      <c r="Q10">
        <v>38.409999999999997</v>
      </c>
      <c r="R10" s="93">
        <v>0</v>
      </c>
      <c r="S10" s="93">
        <v>0</v>
      </c>
      <c r="T10" s="93">
        <v>0</v>
      </c>
      <c r="U10">
        <v>10.210000000000001</v>
      </c>
      <c r="V10">
        <v>0</v>
      </c>
      <c r="W10">
        <v>7.05</v>
      </c>
      <c r="X10">
        <v>71.5</v>
      </c>
      <c r="Y10">
        <v>23.84</v>
      </c>
      <c r="Z10">
        <v>23.83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19.34</v>
      </c>
      <c r="AH10">
        <v>43.33</v>
      </c>
      <c r="AI10">
        <v>43.33</v>
      </c>
      <c r="AJ10">
        <v>29.78</v>
      </c>
      <c r="AK10">
        <v>0</v>
      </c>
      <c r="AL10">
        <v>0</v>
      </c>
    </row>
    <row r="11" spans="1:38">
      <c r="A11" t="s">
        <v>53</v>
      </c>
      <c r="B11" s="34">
        <v>261.89</v>
      </c>
      <c r="C11" s="34">
        <v>87.01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115.31</v>
      </c>
      <c r="N11">
        <v>272.74</v>
      </c>
      <c r="O11">
        <v>100.49</v>
      </c>
      <c r="P11">
        <v>9.31</v>
      </c>
      <c r="Q11">
        <v>43.01</v>
      </c>
      <c r="R11" s="93">
        <v>0</v>
      </c>
      <c r="S11" s="93">
        <v>0</v>
      </c>
      <c r="T11" s="93">
        <v>0</v>
      </c>
      <c r="U11">
        <v>9.67</v>
      </c>
      <c r="V11">
        <v>0</v>
      </c>
      <c r="W11">
        <v>6.77</v>
      </c>
      <c r="X11">
        <v>72.5</v>
      </c>
      <c r="Y11">
        <v>24.16</v>
      </c>
      <c r="Z11">
        <v>24.17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12.34</v>
      </c>
      <c r="AH11">
        <v>41</v>
      </c>
      <c r="AI11">
        <v>41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261.89</v>
      </c>
      <c r="C12" s="34">
        <v>87.01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115.31</v>
      </c>
      <c r="N12">
        <v>272.74</v>
      </c>
      <c r="O12">
        <v>100.49</v>
      </c>
      <c r="P12">
        <v>9.31</v>
      </c>
      <c r="Q12">
        <v>42.21</v>
      </c>
      <c r="R12" s="93">
        <v>0</v>
      </c>
      <c r="S12" s="93">
        <v>0</v>
      </c>
      <c r="T12" s="93">
        <v>0</v>
      </c>
      <c r="U12">
        <v>9.67</v>
      </c>
      <c r="V12">
        <v>0</v>
      </c>
      <c r="W12">
        <v>6.77</v>
      </c>
      <c r="X12">
        <v>72.5</v>
      </c>
      <c r="Y12">
        <v>24.16</v>
      </c>
      <c r="Z12">
        <v>24.17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12.34</v>
      </c>
      <c r="AH12">
        <v>40.67</v>
      </c>
      <c r="AI12">
        <v>40.67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261.89</v>
      </c>
      <c r="C13" s="34">
        <v>76.48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115.31</v>
      </c>
      <c r="N13">
        <v>272.74</v>
      </c>
      <c r="O13">
        <v>100.49</v>
      </c>
      <c r="P13">
        <v>9.31</v>
      </c>
      <c r="Q13">
        <v>41.21</v>
      </c>
      <c r="R13" s="93">
        <v>0</v>
      </c>
      <c r="S13" s="93">
        <v>0</v>
      </c>
      <c r="T13" s="93">
        <v>0</v>
      </c>
      <c r="U13">
        <v>9.67</v>
      </c>
      <c r="V13">
        <v>0</v>
      </c>
      <c r="W13">
        <v>6.77</v>
      </c>
      <c r="X13">
        <v>52.5</v>
      </c>
      <c r="Y13">
        <v>17.5</v>
      </c>
      <c r="Z13">
        <v>17.5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12.66</v>
      </c>
      <c r="AH13">
        <v>39.67</v>
      </c>
      <c r="AI13">
        <v>39.67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261.89</v>
      </c>
      <c r="C14" s="34">
        <v>76.48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115.31</v>
      </c>
      <c r="N14">
        <v>272.74</v>
      </c>
      <c r="O14">
        <v>100.49</v>
      </c>
      <c r="P14">
        <v>9.31</v>
      </c>
      <c r="Q14">
        <v>40.61</v>
      </c>
      <c r="R14" s="93">
        <v>0</v>
      </c>
      <c r="S14" s="93">
        <v>0</v>
      </c>
      <c r="T14" s="93">
        <v>0</v>
      </c>
      <c r="U14">
        <v>9.67</v>
      </c>
      <c r="V14">
        <v>0</v>
      </c>
      <c r="W14">
        <v>6.77</v>
      </c>
      <c r="X14">
        <v>53</v>
      </c>
      <c r="Y14">
        <v>17.66</v>
      </c>
      <c r="Z14">
        <v>17.670000000000002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</v>
      </c>
      <c r="AH14">
        <v>39</v>
      </c>
      <c r="AI14">
        <v>39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166.83</v>
      </c>
      <c r="C15" s="34">
        <v>57.59</v>
      </c>
      <c r="D15" s="93">
        <f t="shared" si="0"/>
        <v>0</v>
      </c>
      <c r="E15" s="34">
        <v>10.84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85.06</v>
      </c>
      <c r="N15">
        <v>272.74</v>
      </c>
      <c r="O15">
        <v>53.05</v>
      </c>
      <c r="P15">
        <v>8.92</v>
      </c>
      <c r="Q15">
        <v>40.21</v>
      </c>
      <c r="R15" s="93">
        <v>0</v>
      </c>
      <c r="S15" s="93">
        <v>0</v>
      </c>
      <c r="T15" s="93">
        <v>0</v>
      </c>
      <c r="U15">
        <v>9.2799999999999994</v>
      </c>
      <c r="V15">
        <v>0</v>
      </c>
      <c r="W15">
        <v>6.49</v>
      </c>
      <c r="X15">
        <v>52.5</v>
      </c>
      <c r="Y15">
        <v>17.5</v>
      </c>
      <c r="Z15">
        <v>17.5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13.34</v>
      </c>
      <c r="AH15">
        <v>31.33</v>
      </c>
      <c r="AI15">
        <v>31.33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166.83</v>
      </c>
      <c r="C16" s="34">
        <v>57.59</v>
      </c>
      <c r="D16" s="93">
        <f t="shared" si="0"/>
        <v>0</v>
      </c>
      <c r="E16" s="34">
        <v>10.84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66.16</v>
      </c>
      <c r="N16">
        <v>272.74</v>
      </c>
      <c r="O16">
        <v>53.05</v>
      </c>
      <c r="P16">
        <v>8.92</v>
      </c>
      <c r="Q16">
        <v>39.81</v>
      </c>
      <c r="R16" s="93">
        <v>0</v>
      </c>
      <c r="S16" s="93">
        <v>0</v>
      </c>
      <c r="T16" s="93">
        <v>0</v>
      </c>
      <c r="U16">
        <v>9.2799999999999994</v>
      </c>
      <c r="V16">
        <v>0</v>
      </c>
      <c r="W16">
        <v>6.49</v>
      </c>
      <c r="X16">
        <v>52.5</v>
      </c>
      <c r="Y16">
        <v>17.5</v>
      </c>
      <c r="Z16">
        <v>17.5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13.66</v>
      </c>
      <c r="AH16">
        <v>30</v>
      </c>
      <c r="AI16">
        <v>30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166.83</v>
      </c>
      <c r="C17" s="34">
        <v>57.59</v>
      </c>
      <c r="D17" s="93">
        <f t="shared" si="0"/>
        <v>0</v>
      </c>
      <c r="E17" s="34">
        <v>10.84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66.16</v>
      </c>
      <c r="N17">
        <v>272.74</v>
      </c>
      <c r="O17">
        <v>53.05</v>
      </c>
      <c r="P17">
        <v>8.92</v>
      </c>
      <c r="Q17">
        <v>39.61</v>
      </c>
      <c r="R17" s="93">
        <v>0</v>
      </c>
      <c r="S17" s="93">
        <v>0</v>
      </c>
      <c r="T17" s="93">
        <v>0</v>
      </c>
      <c r="U17">
        <v>9.2799999999999994</v>
      </c>
      <c r="V17">
        <v>0</v>
      </c>
      <c r="W17">
        <v>6.49</v>
      </c>
      <c r="X17">
        <v>52</v>
      </c>
      <c r="Y17">
        <v>17.34</v>
      </c>
      <c r="Z17">
        <v>17.329999999999998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8.66</v>
      </c>
      <c r="AH17">
        <v>35</v>
      </c>
      <c r="AI17">
        <v>35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166.83</v>
      </c>
      <c r="C18" s="34">
        <v>57.59</v>
      </c>
      <c r="D18" s="93">
        <f t="shared" si="0"/>
        <v>0</v>
      </c>
      <c r="E18" s="34">
        <v>10.84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66.16</v>
      </c>
      <c r="N18">
        <v>272.74</v>
      </c>
      <c r="O18">
        <v>53.05</v>
      </c>
      <c r="P18">
        <v>8.92</v>
      </c>
      <c r="Q18">
        <v>38.21</v>
      </c>
      <c r="R18" s="93">
        <v>0</v>
      </c>
      <c r="S18" s="93">
        <v>0</v>
      </c>
      <c r="T18" s="93">
        <v>0</v>
      </c>
      <c r="U18">
        <v>9.2799999999999994</v>
      </c>
      <c r="V18">
        <v>0</v>
      </c>
      <c r="W18">
        <v>6.49</v>
      </c>
      <c r="X18">
        <v>52</v>
      </c>
      <c r="Y18">
        <v>17.34</v>
      </c>
      <c r="Z18">
        <v>17.329999999999998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7.66</v>
      </c>
      <c r="AH18">
        <v>34.33</v>
      </c>
      <c r="AI18">
        <v>34.33</v>
      </c>
      <c r="AJ18">
        <v>31.28</v>
      </c>
      <c r="AK18">
        <v>0</v>
      </c>
      <c r="AL18">
        <v>0</v>
      </c>
    </row>
    <row r="19" spans="1:38">
      <c r="A19" t="s">
        <v>61</v>
      </c>
      <c r="B19" s="34">
        <v>166.83</v>
      </c>
      <c r="C19" s="34">
        <v>57.59</v>
      </c>
      <c r="D19" s="93">
        <f t="shared" si="0"/>
        <v>0</v>
      </c>
      <c r="E19" s="34">
        <v>10.84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66.16</v>
      </c>
      <c r="N19">
        <v>272.74</v>
      </c>
      <c r="O19">
        <v>53.05</v>
      </c>
      <c r="P19">
        <v>8.5399999999999991</v>
      </c>
      <c r="Q19">
        <v>38.01</v>
      </c>
      <c r="R19" s="93">
        <v>0</v>
      </c>
      <c r="S19" s="93">
        <v>0</v>
      </c>
      <c r="T19" s="93">
        <v>0</v>
      </c>
      <c r="U19">
        <v>8.9</v>
      </c>
      <c r="V19">
        <v>0</v>
      </c>
      <c r="W19">
        <v>5.57</v>
      </c>
      <c r="X19">
        <v>51</v>
      </c>
      <c r="Y19">
        <v>17</v>
      </c>
      <c r="Z19">
        <v>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7.66</v>
      </c>
      <c r="AH19">
        <v>45.31</v>
      </c>
      <c r="AI19">
        <v>45.31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166.83</v>
      </c>
      <c r="C20" s="34">
        <v>57.59</v>
      </c>
      <c r="D20" s="93">
        <f t="shared" si="0"/>
        <v>0</v>
      </c>
      <c r="E20" s="34">
        <v>10.84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66.16</v>
      </c>
      <c r="N20">
        <v>272.74</v>
      </c>
      <c r="O20">
        <v>53.05</v>
      </c>
      <c r="P20">
        <v>8.5399999999999991</v>
      </c>
      <c r="Q20">
        <v>37.22</v>
      </c>
      <c r="R20" s="93">
        <v>0</v>
      </c>
      <c r="S20" s="93">
        <v>0</v>
      </c>
      <c r="T20" s="93">
        <v>0</v>
      </c>
      <c r="U20">
        <v>8.9</v>
      </c>
      <c r="V20">
        <v>0</v>
      </c>
      <c r="W20">
        <v>5.57</v>
      </c>
      <c r="X20">
        <v>50</v>
      </c>
      <c r="Y20">
        <v>16.66</v>
      </c>
      <c r="Z20">
        <v>16.670000000000002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7.66</v>
      </c>
      <c r="AH20">
        <v>43.84</v>
      </c>
      <c r="AI20">
        <v>43.84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166.83</v>
      </c>
      <c r="C21" s="34">
        <v>57.59</v>
      </c>
      <c r="D21" s="93">
        <f t="shared" si="0"/>
        <v>0</v>
      </c>
      <c r="E21" s="34">
        <v>10.84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66.16</v>
      </c>
      <c r="N21">
        <v>231.5</v>
      </c>
      <c r="O21">
        <v>53.05</v>
      </c>
      <c r="P21">
        <v>8.5399999999999991</v>
      </c>
      <c r="Q21">
        <v>36.22</v>
      </c>
      <c r="R21" s="93">
        <v>0</v>
      </c>
      <c r="S21" s="93">
        <v>0</v>
      </c>
      <c r="T21" s="93">
        <v>0</v>
      </c>
      <c r="U21">
        <v>8.9</v>
      </c>
      <c r="V21">
        <v>0</v>
      </c>
      <c r="W21">
        <v>5.57</v>
      </c>
      <c r="X21">
        <v>49.5</v>
      </c>
      <c r="Y21">
        <v>16.5</v>
      </c>
      <c r="Z21">
        <v>16.5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</v>
      </c>
      <c r="AH21">
        <v>42.34</v>
      </c>
      <c r="AI21">
        <v>42.34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166.83</v>
      </c>
      <c r="C22" s="34">
        <v>57.59</v>
      </c>
      <c r="D22" s="93">
        <f t="shared" si="0"/>
        <v>0</v>
      </c>
      <c r="E22" s="34">
        <v>10.84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66.16</v>
      </c>
      <c r="N22">
        <v>192.92</v>
      </c>
      <c r="O22">
        <v>53.05</v>
      </c>
      <c r="P22">
        <v>8.5399999999999991</v>
      </c>
      <c r="Q22">
        <v>37.020000000000003</v>
      </c>
      <c r="R22" s="93">
        <v>0</v>
      </c>
      <c r="S22" s="93">
        <v>0</v>
      </c>
      <c r="T22" s="93">
        <v>0</v>
      </c>
      <c r="U22">
        <v>8.9</v>
      </c>
      <c r="V22">
        <v>0</v>
      </c>
      <c r="W22">
        <v>5.57</v>
      </c>
      <c r="X22">
        <v>46.5</v>
      </c>
      <c r="Y22">
        <v>15.5</v>
      </c>
      <c r="Z22">
        <v>15.5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12.66</v>
      </c>
      <c r="AH22">
        <v>40.6</v>
      </c>
      <c r="AI22">
        <v>40.6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145.58000000000001</v>
      </c>
      <c r="C23" s="34">
        <v>57.59</v>
      </c>
      <c r="D23" s="93">
        <f t="shared" si="0"/>
        <v>0</v>
      </c>
      <c r="E23" s="34">
        <v>10.84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66.16</v>
      </c>
      <c r="N23">
        <v>150</v>
      </c>
      <c r="O23">
        <v>53.05</v>
      </c>
      <c r="P23">
        <v>8.15</v>
      </c>
      <c r="Q23">
        <v>37.22</v>
      </c>
      <c r="R23" s="93">
        <v>0</v>
      </c>
      <c r="S23" s="93">
        <v>0</v>
      </c>
      <c r="T23" s="93">
        <v>0</v>
      </c>
      <c r="U23">
        <v>8.9</v>
      </c>
      <c r="V23">
        <v>0</v>
      </c>
      <c r="W23">
        <v>5.29</v>
      </c>
      <c r="X23">
        <v>44.5</v>
      </c>
      <c r="Y23">
        <v>14.84</v>
      </c>
      <c r="Z23">
        <v>14.83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12.66</v>
      </c>
      <c r="AH23">
        <v>48.33</v>
      </c>
      <c r="AI23">
        <v>48.33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145.58000000000001</v>
      </c>
      <c r="C24" s="34">
        <v>57.59</v>
      </c>
      <c r="D24" s="93">
        <f t="shared" si="0"/>
        <v>0</v>
      </c>
      <c r="E24" s="34">
        <v>10.84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66.16</v>
      </c>
      <c r="N24">
        <v>192.92</v>
      </c>
      <c r="O24">
        <v>53.05</v>
      </c>
      <c r="P24">
        <v>8.15</v>
      </c>
      <c r="Q24">
        <v>37.020000000000003</v>
      </c>
      <c r="R24" s="93">
        <v>0</v>
      </c>
      <c r="S24" s="93">
        <v>0</v>
      </c>
      <c r="T24" s="93">
        <v>0</v>
      </c>
      <c r="U24">
        <v>8.9</v>
      </c>
      <c r="V24">
        <v>0</v>
      </c>
      <c r="W24">
        <v>5.29</v>
      </c>
      <c r="X24">
        <v>44</v>
      </c>
      <c r="Y24">
        <v>14.66</v>
      </c>
      <c r="Z24">
        <v>14.67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12.66</v>
      </c>
      <c r="AH24">
        <v>47.67</v>
      </c>
      <c r="AI24">
        <v>47.67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145.58000000000001</v>
      </c>
      <c r="C25" s="34">
        <v>57.59</v>
      </c>
      <c r="D25" s="93">
        <f t="shared" si="0"/>
        <v>0</v>
      </c>
      <c r="E25" s="34">
        <v>10.84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66.16</v>
      </c>
      <c r="N25">
        <v>231.5</v>
      </c>
      <c r="O25">
        <v>53.05</v>
      </c>
      <c r="P25">
        <v>8.15</v>
      </c>
      <c r="Q25">
        <v>41.82</v>
      </c>
      <c r="R25" s="93">
        <v>0</v>
      </c>
      <c r="S25" s="93">
        <v>0</v>
      </c>
      <c r="T25" s="93">
        <v>0</v>
      </c>
      <c r="U25">
        <v>8.9</v>
      </c>
      <c r="V25">
        <v>0</v>
      </c>
      <c r="W25">
        <v>5.29</v>
      </c>
      <c r="X25">
        <v>56.5</v>
      </c>
      <c r="Y25">
        <v>18.84</v>
      </c>
      <c r="Z25">
        <v>18.829999999999998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21.66</v>
      </c>
      <c r="AH25">
        <v>58.33</v>
      </c>
      <c r="AI25">
        <v>58.33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145.58000000000001</v>
      </c>
      <c r="C26" s="34">
        <v>57.59</v>
      </c>
      <c r="D26" s="93">
        <f t="shared" si="0"/>
        <v>0</v>
      </c>
      <c r="E26" s="34">
        <v>10.84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66.16</v>
      </c>
      <c r="N26">
        <v>272.74</v>
      </c>
      <c r="O26">
        <v>53.05</v>
      </c>
      <c r="P26">
        <v>8.15</v>
      </c>
      <c r="Q26">
        <v>40.619999999999997</v>
      </c>
      <c r="R26" s="93">
        <v>0</v>
      </c>
      <c r="S26" s="93">
        <v>0</v>
      </c>
      <c r="T26" s="93">
        <v>0</v>
      </c>
      <c r="U26">
        <v>8.9</v>
      </c>
      <c r="V26">
        <v>0.76057799999999998</v>
      </c>
      <c r="W26">
        <v>5.29</v>
      </c>
      <c r="X26">
        <v>56</v>
      </c>
      <c r="Y26">
        <v>18.66</v>
      </c>
      <c r="Z26">
        <v>18.670000000000002</v>
      </c>
      <c r="AA26">
        <v>0.98</v>
      </c>
      <c r="AB26">
        <v>0.19</v>
      </c>
      <c r="AC26">
        <v>0</v>
      </c>
      <c r="AD26">
        <v>0.2</v>
      </c>
      <c r="AE26">
        <v>0</v>
      </c>
      <c r="AF26">
        <v>0</v>
      </c>
      <c r="AG26">
        <v>21.66</v>
      </c>
      <c r="AH26">
        <v>58</v>
      </c>
      <c r="AI26">
        <v>58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201.47</v>
      </c>
      <c r="C27" s="34">
        <v>57.59</v>
      </c>
      <c r="D27" s="93">
        <f t="shared" si="0"/>
        <v>15</v>
      </c>
      <c r="E27" s="34">
        <v>10.84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70.319999999999993</v>
      </c>
      <c r="N27">
        <v>272.74</v>
      </c>
      <c r="O27">
        <v>62.7</v>
      </c>
      <c r="P27">
        <v>7.76</v>
      </c>
      <c r="Q27">
        <v>38.42</v>
      </c>
      <c r="R27" s="93">
        <v>8.75</v>
      </c>
      <c r="S27" s="93">
        <v>0</v>
      </c>
      <c r="T27" s="93">
        <v>6.25</v>
      </c>
      <c r="U27">
        <v>8.52</v>
      </c>
      <c r="V27">
        <v>2.5547620000000002</v>
      </c>
      <c r="W27">
        <v>5.0999999999999996</v>
      </c>
      <c r="X27">
        <v>52</v>
      </c>
      <c r="Y27">
        <v>17.34</v>
      </c>
      <c r="Z27">
        <v>17.329999999999998</v>
      </c>
      <c r="AA27">
        <v>4.58</v>
      </c>
      <c r="AB27">
        <v>0.92</v>
      </c>
      <c r="AC27">
        <v>0.82</v>
      </c>
      <c r="AD27">
        <v>1</v>
      </c>
      <c r="AE27">
        <v>1</v>
      </c>
      <c r="AF27">
        <v>0</v>
      </c>
      <c r="AG27">
        <v>28.34</v>
      </c>
      <c r="AH27">
        <v>63.33</v>
      </c>
      <c r="AI27">
        <v>63.33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201.47</v>
      </c>
      <c r="C28" s="34">
        <v>57.59</v>
      </c>
      <c r="D28" s="93">
        <f t="shared" si="0"/>
        <v>23.83</v>
      </c>
      <c r="E28" s="34">
        <v>10.84</v>
      </c>
      <c r="F28" s="34"/>
      <c r="G28" s="34"/>
      <c r="H28" s="34"/>
      <c r="I28" s="34"/>
      <c r="J28" s="37">
        <v>0.39</v>
      </c>
      <c r="K28" s="37">
        <v>0.39</v>
      </c>
      <c r="L28" s="37">
        <v>0.4</v>
      </c>
      <c r="M28">
        <v>70.319999999999993</v>
      </c>
      <c r="N28">
        <v>272.74</v>
      </c>
      <c r="O28">
        <v>62.7</v>
      </c>
      <c r="P28">
        <v>7.76</v>
      </c>
      <c r="Q28">
        <v>36.619999999999997</v>
      </c>
      <c r="R28" s="93">
        <v>13.74</v>
      </c>
      <c r="S28" s="93">
        <v>1</v>
      </c>
      <c r="T28" s="93">
        <v>9.09</v>
      </c>
      <c r="U28">
        <v>8.52</v>
      </c>
      <c r="V28">
        <v>5.7433389999999997</v>
      </c>
      <c r="W28">
        <v>5.0999999999999996</v>
      </c>
      <c r="X28">
        <v>51</v>
      </c>
      <c r="Y28">
        <v>17</v>
      </c>
      <c r="Z28">
        <v>17</v>
      </c>
      <c r="AA28">
        <v>8.66</v>
      </c>
      <c r="AB28">
        <v>1.73</v>
      </c>
      <c r="AC28">
        <v>2.92</v>
      </c>
      <c r="AD28">
        <v>2</v>
      </c>
      <c r="AE28">
        <v>2</v>
      </c>
      <c r="AF28">
        <v>1</v>
      </c>
      <c r="AG28">
        <v>28</v>
      </c>
      <c r="AH28">
        <v>63</v>
      </c>
      <c r="AI28">
        <v>63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201.47</v>
      </c>
      <c r="C29" s="34">
        <v>57.59</v>
      </c>
      <c r="D29" s="93">
        <f t="shared" si="0"/>
        <v>40.659999999999997</v>
      </c>
      <c r="E29" s="34">
        <v>10.84</v>
      </c>
      <c r="F29" s="34"/>
      <c r="G29" s="34"/>
      <c r="H29" s="34"/>
      <c r="I29" s="34"/>
      <c r="J29" s="37">
        <v>0.77</v>
      </c>
      <c r="K29" s="37">
        <v>0.77</v>
      </c>
      <c r="L29" s="37">
        <v>0.79</v>
      </c>
      <c r="M29">
        <v>70.319999999999993</v>
      </c>
      <c r="N29">
        <v>272.74</v>
      </c>
      <c r="O29">
        <v>62.7</v>
      </c>
      <c r="P29">
        <v>7.76</v>
      </c>
      <c r="Q29">
        <v>32.22</v>
      </c>
      <c r="R29" s="93">
        <v>22.56</v>
      </c>
      <c r="S29" s="93">
        <v>5</v>
      </c>
      <c r="T29" s="93">
        <v>13.1</v>
      </c>
      <c r="U29">
        <v>8.52</v>
      </c>
      <c r="V29">
        <v>9.8972650000000009</v>
      </c>
      <c r="W29">
        <v>5.0999999999999996</v>
      </c>
      <c r="X29">
        <v>51.5</v>
      </c>
      <c r="Y29">
        <v>17.16</v>
      </c>
      <c r="Z29">
        <v>17.170000000000002</v>
      </c>
      <c r="AA29">
        <v>13.23</v>
      </c>
      <c r="AB29">
        <v>2.65</v>
      </c>
      <c r="AC29">
        <v>4.9400000000000004</v>
      </c>
      <c r="AD29">
        <v>5</v>
      </c>
      <c r="AE29">
        <v>5</v>
      </c>
      <c r="AF29">
        <v>3</v>
      </c>
      <c r="AG29">
        <v>27.66</v>
      </c>
      <c r="AH29">
        <v>62.33</v>
      </c>
      <c r="AI29">
        <v>62.33</v>
      </c>
      <c r="AJ29">
        <v>30.28</v>
      </c>
      <c r="AK29">
        <v>7</v>
      </c>
      <c r="AL29">
        <v>3</v>
      </c>
    </row>
    <row r="30" spans="1:38">
      <c r="A30" t="s">
        <v>72</v>
      </c>
      <c r="B30" s="34">
        <v>201.47</v>
      </c>
      <c r="C30" s="34">
        <v>57.59</v>
      </c>
      <c r="D30" s="93">
        <f t="shared" si="0"/>
        <v>67.03</v>
      </c>
      <c r="E30" s="34">
        <v>10.84</v>
      </c>
      <c r="F30" s="34"/>
      <c r="G30" s="34"/>
      <c r="H30" s="34"/>
      <c r="I30" s="34"/>
      <c r="J30" s="37">
        <v>1.1200000000000001</v>
      </c>
      <c r="K30" s="37">
        <v>1.1200000000000001</v>
      </c>
      <c r="L30" s="37">
        <v>1.1499999999999999</v>
      </c>
      <c r="M30">
        <v>70.319999999999993</v>
      </c>
      <c r="N30">
        <v>272.74</v>
      </c>
      <c r="O30">
        <v>62.7</v>
      </c>
      <c r="P30">
        <v>7.76</v>
      </c>
      <c r="Q30">
        <v>31.62</v>
      </c>
      <c r="R30" s="93">
        <v>33</v>
      </c>
      <c r="S30" s="93">
        <v>12</v>
      </c>
      <c r="T30" s="93">
        <v>22.03</v>
      </c>
      <c r="U30">
        <v>8.52</v>
      </c>
      <c r="V30">
        <v>14.743512000000001</v>
      </c>
      <c r="W30">
        <v>5.0999999999999996</v>
      </c>
      <c r="X30">
        <v>52.5</v>
      </c>
      <c r="Y30">
        <v>17.5</v>
      </c>
      <c r="Z30">
        <v>17.5</v>
      </c>
      <c r="AA30">
        <v>18.28</v>
      </c>
      <c r="AB30">
        <v>3.66</v>
      </c>
      <c r="AC30">
        <v>7.94</v>
      </c>
      <c r="AD30">
        <v>6</v>
      </c>
      <c r="AE30">
        <v>8</v>
      </c>
      <c r="AF30">
        <v>4</v>
      </c>
      <c r="AG30">
        <v>26.66</v>
      </c>
      <c r="AH30">
        <v>61.67</v>
      </c>
      <c r="AI30">
        <v>61.67</v>
      </c>
      <c r="AJ30">
        <v>29.77</v>
      </c>
      <c r="AK30">
        <v>14</v>
      </c>
      <c r="AL30">
        <v>6</v>
      </c>
    </row>
    <row r="31" spans="1:38">
      <c r="A31" t="s">
        <v>73</v>
      </c>
      <c r="B31" s="34">
        <v>153.24</v>
      </c>
      <c r="C31" s="34">
        <v>57.59</v>
      </c>
      <c r="D31" s="93">
        <f t="shared" si="0"/>
        <v>86</v>
      </c>
      <c r="E31" s="34">
        <v>10.84</v>
      </c>
      <c r="F31" s="34"/>
      <c r="G31" s="34"/>
      <c r="H31" s="34"/>
      <c r="I31" s="34"/>
      <c r="J31" s="37">
        <v>1.63</v>
      </c>
      <c r="K31" s="37">
        <v>1.63</v>
      </c>
      <c r="L31" s="37">
        <v>1.67</v>
      </c>
      <c r="M31">
        <v>70.319999999999993</v>
      </c>
      <c r="N31">
        <v>231.5</v>
      </c>
      <c r="O31">
        <v>53.05</v>
      </c>
      <c r="P31">
        <v>7.37</v>
      </c>
      <c r="Q31">
        <v>31.01</v>
      </c>
      <c r="R31" s="93">
        <v>33</v>
      </c>
      <c r="S31" s="93">
        <v>20</v>
      </c>
      <c r="T31" s="93">
        <v>33</v>
      </c>
      <c r="U31">
        <v>8.2899999999999991</v>
      </c>
      <c r="V31">
        <v>20.028554</v>
      </c>
      <c r="W31">
        <v>4.92</v>
      </c>
      <c r="X31">
        <v>52</v>
      </c>
      <c r="Y31">
        <v>17.34</v>
      </c>
      <c r="Z31">
        <v>17.329999999999998</v>
      </c>
      <c r="AA31">
        <v>26.23</v>
      </c>
      <c r="AB31">
        <v>5.25</v>
      </c>
      <c r="AC31">
        <v>11</v>
      </c>
      <c r="AD31">
        <v>7</v>
      </c>
      <c r="AE31">
        <v>10</v>
      </c>
      <c r="AF31">
        <v>5</v>
      </c>
      <c r="AG31">
        <v>26</v>
      </c>
      <c r="AH31">
        <v>75</v>
      </c>
      <c r="AI31">
        <v>75</v>
      </c>
      <c r="AJ31">
        <v>29.77</v>
      </c>
      <c r="AK31">
        <v>21</v>
      </c>
      <c r="AL31">
        <v>9</v>
      </c>
    </row>
    <row r="32" spans="1:38">
      <c r="A32" t="s">
        <v>74</v>
      </c>
      <c r="B32" s="34">
        <v>145.58000000000001</v>
      </c>
      <c r="C32" s="34">
        <v>57.59</v>
      </c>
      <c r="D32" s="93">
        <f t="shared" si="0"/>
        <v>96</v>
      </c>
      <c r="E32" s="34">
        <v>10.84</v>
      </c>
      <c r="F32" s="34"/>
      <c r="G32" s="34"/>
      <c r="H32" s="34"/>
      <c r="I32" s="34"/>
      <c r="J32" s="37">
        <v>2.2000000000000002</v>
      </c>
      <c r="K32" s="37">
        <v>2.2000000000000002</v>
      </c>
      <c r="L32" s="37">
        <v>2.25</v>
      </c>
      <c r="M32">
        <v>70.319999999999993</v>
      </c>
      <c r="N32">
        <v>231.5</v>
      </c>
      <c r="O32">
        <v>53.05</v>
      </c>
      <c r="P32">
        <v>7.37</v>
      </c>
      <c r="Q32">
        <v>30.81</v>
      </c>
      <c r="R32" s="93">
        <v>33</v>
      </c>
      <c r="S32" s="93">
        <v>30</v>
      </c>
      <c r="T32" s="93">
        <v>33</v>
      </c>
      <c r="U32">
        <v>8.2899999999999991</v>
      </c>
      <c r="V32">
        <v>25.547619999999998</v>
      </c>
      <c r="W32">
        <v>4.92</v>
      </c>
      <c r="X32">
        <v>80</v>
      </c>
      <c r="Y32">
        <v>26.66</v>
      </c>
      <c r="Z32">
        <v>26.67</v>
      </c>
      <c r="AA32">
        <v>36.630000000000003</v>
      </c>
      <c r="AB32">
        <v>7.33</v>
      </c>
      <c r="AC32">
        <v>14</v>
      </c>
      <c r="AD32">
        <v>10</v>
      </c>
      <c r="AE32">
        <v>12</v>
      </c>
      <c r="AF32">
        <v>6</v>
      </c>
      <c r="AG32">
        <v>25</v>
      </c>
      <c r="AH32">
        <v>74.33</v>
      </c>
      <c r="AI32">
        <v>74.33</v>
      </c>
      <c r="AJ32">
        <v>29.77</v>
      </c>
      <c r="AK32">
        <v>28</v>
      </c>
      <c r="AL32">
        <v>12</v>
      </c>
    </row>
    <row r="33" spans="1:38">
      <c r="A33" t="s">
        <v>75</v>
      </c>
      <c r="B33" s="34">
        <v>145.58000000000001</v>
      </c>
      <c r="C33" s="34">
        <v>57.59</v>
      </c>
      <c r="D33" s="93">
        <f t="shared" si="0"/>
        <v>98</v>
      </c>
      <c r="E33" s="34">
        <v>2.89</v>
      </c>
      <c r="F33" s="34"/>
      <c r="G33" s="34"/>
      <c r="H33" s="34"/>
      <c r="I33" s="34"/>
      <c r="J33" s="37">
        <v>2.82</v>
      </c>
      <c r="K33" s="37">
        <v>2.82</v>
      </c>
      <c r="L33" s="37">
        <v>2.88</v>
      </c>
      <c r="M33">
        <v>70.319999999999993</v>
      </c>
      <c r="N33">
        <v>231.5</v>
      </c>
      <c r="O33">
        <v>53.05</v>
      </c>
      <c r="P33">
        <v>7.37</v>
      </c>
      <c r="Q33">
        <v>30.61</v>
      </c>
      <c r="R33" s="93">
        <v>32.67</v>
      </c>
      <c r="S33" s="93">
        <v>32.659999999999997</v>
      </c>
      <c r="T33" s="93">
        <v>32.67</v>
      </c>
      <c r="U33">
        <v>8.2899999999999991</v>
      </c>
      <c r="V33">
        <v>34.089495999999997</v>
      </c>
      <c r="W33">
        <v>4.92</v>
      </c>
      <c r="X33">
        <v>93</v>
      </c>
      <c r="Y33">
        <v>31</v>
      </c>
      <c r="Z33">
        <v>31</v>
      </c>
      <c r="AA33">
        <v>38.94</v>
      </c>
      <c r="AB33">
        <v>7.79</v>
      </c>
      <c r="AC33">
        <v>17</v>
      </c>
      <c r="AD33">
        <v>13</v>
      </c>
      <c r="AE33">
        <v>15</v>
      </c>
      <c r="AF33">
        <v>7</v>
      </c>
      <c r="AG33">
        <v>23.34</v>
      </c>
      <c r="AH33">
        <v>80</v>
      </c>
      <c r="AI33">
        <v>80</v>
      </c>
      <c r="AJ33">
        <v>29.77</v>
      </c>
      <c r="AK33">
        <v>39</v>
      </c>
      <c r="AL33">
        <v>16</v>
      </c>
    </row>
    <row r="34" spans="1:38">
      <c r="A34" t="s">
        <v>76</v>
      </c>
      <c r="B34" s="34">
        <v>145.58000000000001</v>
      </c>
      <c r="C34" s="34">
        <v>57.59</v>
      </c>
      <c r="D34" s="93">
        <f t="shared" si="0"/>
        <v>99</v>
      </c>
      <c r="E34" s="34">
        <v>2.89</v>
      </c>
      <c r="F34" s="34"/>
      <c r="G34" s="34"/>
      <c r="H34" s="34"/>
      <c r="I34" s="34"/>
      <c r="J34" s="37">
        <v>3.67</v>
      </c>
      <c r="K34" s="37">
        <v>3.67</v>
      </c>
      <c r="L34" s="37">
        <v>3.75</v>
      </c>
      <c r="M34">
        <v>70.319999999999993</v>
      </c>
      <c r="N34">
        <v>231.5</v>
      </c>
      <c r="O34">
        <v>53.05</v>
      </c>
      <c r="P34">
        <v>7.37</v>
      </c>
      <c r="Q34">
        <v>30.01</v>
      </c>
      <c r="R34" s="93">
        <v>33</v>
      </c>
      <c r="S34" s="93">
        <v>33</v>
      </c>
      <c r="T34" s="93">
        <v>33</v>
      </c>
      <c r="U34">
        <v>8.2899999999999991</v>
      </c>
      <c r="V34">
        <v>40.876192000000003</v>
      </c>
      <c r="W34">
        <v>4.92</v>
      </c>
      <c r="X34">
        <v>92</v>
      </c>
      <c r="Y34">
        <v>30.66</v>
      </c>
      <c r="Z34">
        <v>30.67</v>
      </c>
      <c r="AA34">
        <v>48.82</v>
      </c>
      <c r="AB34">
        <v>9.76</v>
      </c>
      <c r="AC34">
        <v>21</v>
      </c>
      <c r="AD34">
        <v>16</v>
      </c>
      <c r="AE34">
        <v>20</v>
      </c>
      <c r="AF34">
        <v>10</v>
      </c>
      <c r="AG34">
        <v>23</v>
      </c>
      <c r="AH34">
        <v>80</v>
      </c>
      <c r="AI34">
        <v>80</v>
      </c>
      <c r="AJ34">
        <v>30.28</v>
      </c>
      <c r="AK34">
        <v>49</v>
      </c>
      <c r="AL34">
        <v>21</v>
      </c>
    </row>
    <row r="35" spans="1:38">
      <c r="A35" t="s">
        <v>77</v>
      </c>
      <c r="B35" s="34">
        <v>145.58000000000001</v>
      </c>
      <c r="C35" s="34">
        <v>57.59</v>
      </c>
      <c r="D35" s="93">
        <f t="shared" si="0"/>
        <v>99</v>
      </c>
      <c r="E35" s="34">
        <v>2.89</v>
      </c>
      <c r="F35" s="34"/>
      <c r="G35" s="34"/>
      <c r="H35" s="34"/>
      <c r="I35" s="34"/>
      <c r="J35" s="37">
        <v>4.53</v>
      </c>
      <c r="K35" s="37">
        <v>4.53</v>
      </c>
      <c r="L35" s="37">
        <v>4.6399999999999997</v>
      </c>
      <c r="M35">
        <v>70.319999999999993</v>
      </c>
      <c r="N35">
        <v>231.5</v>
      </c>
      <c r="O35">
        <v>53.05</v>
      </c>
      <c r="P35">
        <v>6.98</v>
      </c>
      <c r="Q35">
        <v>29.61</v>
      </c>
      <c r="R35" s="93">
        <v>33</v>
      </c>
      <c r="S35" s="93">
        <v>33</v>
      </c>
      <c r="T35" s="93">
        <v>33</v>
      </c>
      <c r="U35">
        <v>0</v>
      </c>
      <c r="V35">
        <v>47.926164999999997</v>
      </c>
      <c r="W35">
        <v>4.7300000000000004</v>
      </c>
      <c r="X35">
        <v>91</v>
      </c>
      <c r="Y35">
        <v>30.34</v>
      </c>
      <c r="Z35">
        <v>30.33</v>
      </c>
      <c r="AA35">
        <v>59.68</v>
      </c>
      <c r="AB35">
        <v>11.93</v>
      </c>
      <c r="AC35">
        <v>23</v>
      </c>
      <c r="AD35">
        <v>20</v>
      </c>
      <c r="AE35">
        <v>26</v>
      </c>
      <c r="AF35">
        <v>12</v>
      </c>
      <c r="AG35">
        <v>22.66</v>
      </c>
      <c r="AH35">
        <v>80</v>
      </c>
      <c r="AI35">
        <v>80</v>
      </c>
      <c r="AJ35">
        <v>30.28</v>
      </c>
      <c r="AK35">
        <v>56</v>
      </c>
      <c r="AL35">
        <v>24</v>
      </c>
    </row>
    <row r="36" spans="1:38">
      <c r="A36" t="s">
        <v>78</v>
      </c>
      <c r="B36" s="34">
        <v>109.73</v>
      </c>
      <c r="C36" s="34">
        <v>57.59</v>
      </c>
      <c r="D36" s="93">
        <f t="shared" si="0"/>
        <v>99</v>
      </c>
      <c r="E36" s="34">
        <v>2.89</v>
      </c>
      <c r="F36" s="34"/>
      <c r="G36" s="34"/>
      <c r="H36" s="34"/>
      <c r="I36" s="34"/>
      <c r="J36" s="37">
        <v>5.4</v>
      </c>
      <c r="K36" s="37">
        <v>5.4</v>
      </c>
      <c r="L36" s="37">
        <v>5.53</v>
      </c>
      <c r="M36">
        <v>70.319999999999993</v>
      </c>
      <c r="N36">
        <v>231.5</v>
      </c>
      <c r="O36">
        <v>53.05</v>
      </c>
      <c r="P36">
        <v>6.98</v>
      </c>
      <c r="Q36">
        <v>29.01</v>
      </c>
      <c r="R36" s="93">
        <v>33</v>
      </c>
      <c r="S36" s="93">
        <v>33</v>
      </c>
      <c r="T36" s="93">
        <v>33</v>
      </c>
      <c r="U36">
        <v>0</v>
      </c>
      <c r="V36">
        <v>55.278419</v>
      </c>
      <c r="W36">
        <v>4.7300000000000004</v>
      </c>
      <c r="X36">
        <v>90</v>
      </c>
      <c r="Y36">
        <v>30</v>
      </c>
      <c r="Z36">
        <v>30</v>
      </c>
      <c r="AA36">
        <v>71.510000000000005</v>
      </c>
      <c r="AB36">
        <v>14.3</v>
      </c>
      <c r="AC36">
        <v>30</v>
      </c>
      <c r="AD36">
        <v>23</v>
      </c>
      <c r="AE36">
        <v>32</v>
      </c>
      <c r="AF36">
        <v>15</v>
      </c>
      <c r="AG36">
        <v>22.34</v>
      </c>
      <c r="AH36">
        <v>80</v>
      </c>
      <c r="AI36">
        <v>80</v>
      </c>
      <c r="AJ36">
        <v>30.78</v>
      </c>
      <c r="AK36">
        <v>70</v>
      </c>
      <c r="AL36">
        <v>30</v>
      </c>
    </row>
    <row r="37" spans="1:38">
      <c r="A37" t="s">
        <v>79</v>
      </c>
      <c r="B37" s="34">
        <v>110.93</v>
      </c>
      <c r="C37" s="34">
        <v>57.59</v>
      </c>
      <c r="D37" s="93">
        <f t="shared" si="0"/>
        <v>99</v>
      </c>
      <c r="E37" s="34">
        <v>2.89</v>
      </c>
      <c r="F37" s="34"/>
      <c r="G37" s="34"/>
      <c r="H37" s="34"/>
      <c r="I37" s="34"/>
      <c r="J37" s="37">
        <v>6.27</v>
      </c>
      <c r="K37" s="37">
        <v>6.27</v>
      </c>
      <c r="L37" s="37">
        <v>6.43</v>
      </c>
      <c r="M37">
        <v>70.319999999999993</v>
      </c>
      <c r="N37">
        <v>192.92</v>
      </c>
      <c r="O37">
        <v>53.05</v>
      </c>
      <c r="P37">
        <v>6.98</v>
      </c>
      <c r="Q37">
        <v>28.21</v>
      </c>
      <c r="R37" s="93">
        <v>33</v>
      </c>
      <c r="S37" s="93">
        <v>33</v>
      </c>
      <c r="T37" s="93">
        <v>33</v>
      </c>
      <c r="U37">
        <v>0</v>
      </c>
      <c r="V37">
        <v>61.977356</v>
      </c>
      <c r="W37">
        <v>4.7300000000000004</v>
      </c>
      <c r="X37">
        <v>89</v>
      </c>
      <c r="Y37">
        <v>29.66</v>
      </c>
      <c r="Z37">
        <v>29.67</v>
      </c>
      <c r="AA37">
        <v>83.83</v>
      </c>
      <c r="AB37">
        <v>16.760000000000002</v>
      </c>
      <c r="AC37">
        <v>35</v>
      </c>
      <c r="AD37">
        <v>24.5</v>
      </c>
      <c r="AE37">
        <v>39</v>
      </c>
      <c r="AF37">
        <v>18</v>
      </c>
      <c r="AG37">
        <v>21.66</v>
      </c>
      <c r="AH37">
        <v>80</v>
      </c>
      <c r="AI37">
        <v>80</v>
      </c>
      <c r="AJ37">
        <v>31.28</v>
      </c>
      <c r="AK37">
        <v>84</v>
      </c>
      <c r="AL37">
        <v>36</v>
      </c>
    </row>
    <row r="38" spans="1:38">
      <c r="A38" t="s">
        <v>80</v>
      </c>
      <c r="B38" s="34">
        <v>109.73</v>
      </c>
      <c r="C38" s="34">
        <v>57.59</v>
      </c>
      <c r="D38" s="93">
        <f t="shared" si="0"/>
        <v>99</v>
      </c>
      <c r="E38" s="34">
        <v>2.89</v>
      </c>
      <c r="F38" s="34"/>
      <c r="G38" s="34"/>
      <c r="H38" s="34"/>
      <c r="I38" s="34"/>
      <c r="J38" s="37">
        <v>7.11</v>
      </c>
      <c r="K38" s="37">
        <v>7.11</v>
      </c>
      <c r="L38" s="37">
        <v>7.29</v>
      </c>
      <c r="M38">
        <v>70.319999999999993</v>
      </c>
      <c r="N38">
        <v>192.92</v>
      </c>
      <c r="O38">
        <v>53.05</v>
      </c>
      <c r="P38">
        <v>6.98</v>
      </c>
      <c r="Q38">
        <v>28.01</v>
      </c>
      <c r="R38" s="93">
        <v>33</v>
      </c>
      <c r="S38" s="93">
        <v>33</v>
      </c>
      <c r="T38" s="93">
        <v>33</v>
      </c>
      <c r="U38">
        <v>0</v>
      </c>
      <c r="V38">
        <v>68.598285000000004</v>
      </c>
      <c r="W38">
        <v>4.7300000000000004</v>
      </c>
      <c r="X38">
        <v>87.5</v>
      </c>
      <c r="Y38">
        <v>29.16</v>
      </c>
      <c r="Z38">
        <v>29.17</v>
      </c>
      <c r="AA38">
        <v>96.19</v>
      </c>
      <c r="AB38">
        <v>19.239999999999998</v>
      </c>
      <c r="AC38">
        <v>42</v>
      </c>
      <c r="AD38">
        <v>27.5</v>
      </c>
      <c r="AE38">
        <v>45</v>
      </c>
      <c r="AF38">
        <v>22</v>
      </c>
      <c r="AG38">
        <v>21.34</v>
      </c>
      <c r="AH38">
        <v>80</v>
      </c>
      <c r="AI38">
        <v>80</v>
      </c>
      <c r="AJ38">
        <v>31.28</v>
      </c>
      <c r="AK38">
        <v>98</v>
      </c>
      <c r="AL38">
        <v>42</v>
      </c>
    </row>
    <row r="39" spans="1:38">
      <c r="A39" t="s">
        <v>81</v>
      </c>
      <c r="B39" s="34">
        <v>109.73</v>
      </c>
      <c r="C39" s="34">
        <v>57.59</v>
      </c>
      <c r="D39" s="93">
        <f t="shared" si="0"/>
        <v>99</v>
      </c>
      <c r="E39" s="34">
        <v>2.89</v>
      </c>
      <c r="F39" s="34"/>
      <c r="G39" s="34"/>
      <c r="H39" s="34"/>
      <c r="I39" s="34"/>
      <c r="J39" s="37">
        <v>7.87</v>
      </c>
      <c r="K39" s="37">
        <v>7.87</v>
      </c>
      <c r="L39" s="37">
        <v>8.06</v>
      </c>
      <c r="M39">
        <v>70.319999999999993</v>
      </c>
      <c r="N39">
        <v>231.5</v>
      </c>
      <c r="O39">
        <v>53.05</v>
      </c>
      <c r="P39">
        <v>5.43</v>
      </c>
      <c r="Q39">
        <v>28.01</v>
      </c>
      <c r="R39" s="93">
        <v>33</v>
      </c>
      <c r="S39" s="93">
        <v>33</v>
      </c>
      <c r="T39" s="93">
        <v>33</v>
      </c>
      <c r="U39">
        <v>0</v>
      </c>
      <c r="V39">
        <v>62.669677</v>
      </c>
      <c r="W39">
        <v>4.46</v>
      </c>
      <c r="X39">
        <v>86.5</v>
      </c>
      <c r="Y39">
        <v>28.84</v>
      </c>
      <c r="Z39">
        <v>28.83</v>
      </c>
      <c r="AA39">
        <v>108.19</v>
      </c>
      <c r="AB39">
        <v>21.64</v>
      </c>
      <c r="AC39">
        <v>47</v>
      </c>
      <c r="AD39">
        <v>29.5</v>
      </c>
      <c r="AE39">
        <v>52</v>
      </c>
      <c r="AF39">
        <v>25</v>
      </c>
      <c r="AG39">
        <v>21</v>
      </c>
      <c r="AH39">
        <v>81.67</v>
      </c>
      <c r="AI39">
        <v>81.67</v>
      </c>
      <c r="AJ39">
        <v>30.28</v>
      </c>
      <c r="AK39">
        <v>112</v>
      </c>
      <c r="AL39">
        <v>48</v>
      </c>
    </row>
    <row r="40" spans="1:38">
      <c r="A40" t="s">
        <v>82</v>
      </c>
      <c r="B40" s="34">
        <v>109.73</v>
      </c>
      <c r="C40" s="34">
        <v>57.59</v>
      </c>
      <c r="D40" s="93">
        <f t="shared" si="0"/>
        <v>99</v>
      </c>
      <c r="E40" s="34">
        <v>2.89</v>
      </c>
      <c r="F40" s="34"/>
      <c r="G40" s="34"/>
      <c r="H40" s="34"/>
      <c r="I40" s="34"/>
      <c r="J40" s="37">
        <v>7.05</v>
      </c>
      <c r="K40" s="37">
        <v>7.05</v>
      </c>
      <c r="L40" s="37">
        <v>7.22</v>
      </c>
      <c r="M40">
        <v>70.319999999999993</v>
      </c>
      <c r="N40">
        <v>192.92</v>
      </c>
      <c r="O40">
        <v>53.05</v>
      </c>
      <c r="P40">
        <v>3.88</v>
      </c>
      <c r="Q40">
        <v>28.41</v>
      </c>
      <c r="R40" s="93">
        <v>33</v>
      </c>
      <c r="S40" s="93">
        <v>33</v>
      </c>
      <c r="T40" s="93">
        <v>33</v>
      </c>
      <c r="U40">
        <v>0</v>
      </c>
      <c r="V40">
        <v>68.374011999999993</v>
      </c>
      <c r="W40">
        <v>4.46</v>
      </c>
      <c r="X40">
        <v>86</v>
      </c>
      <c r="Y40">
        <v>28.66</v>
      </c>
      <c r="Z40">
        <v>28.67</v>
      </c>
      <c r="AA40">
        <v>119.54</v>
      </c>
      <c r="AB40">
        <v>23.91</v>
      </c>
      <c r="AC40">
        <v>50</v>
      </c>
      <c r="AD40">
        <v>31.5</v>
      </c>
      <c r="AE40">
        <v>59</v>
      </c>
      <c r="AF40">
        <v>28</v>
      </c>
      <c r="AG40">
        <v>20.66</v>
      </c>
      <c r="AH40">
        <v>81.67</v>
      </c>
      <c r="AI40">
        <v>81.67</v>
      </c>
      <c r="AJ40">
        <v>31.29</v>
      </c>
      <c r="AK40">
        <v>123</v>
      </c>
      <c r="AL40">
        <v>52</v>
      </c>
    </row>
    <row r="41" spans="1:38">
      <c r="A41" t="s">
        <v>83</v>
      </c>
      <c r="B41" s="34">
        <v>109.73</v>
      </c>
      <c r="C41" s="34">
        <v>57.59</v>
      </c>
      <c r="D41" s="93">
        <f t="shared" si="0"/>
        <v>99</v>
      </c>
      <c r="E41" s="34">
        <v>2.89</v>
      </c>
      <c r="F41" s="34"/>
      <c r="G41" s="34"/>
      <c r="H41" s="34"/>
      <c r="I41" s="34"/>
      <c r="J41" s="37">
        <v>7.6</v>
      </c>
      <c r="K41" s="37">
        <v>7.6</v>
      </c>
      <c r="L41" s="37">
        <v>7.79</v>
      </c>
      <c r="M41">
        <v>70.319999999999993</v>
      </c>
      <c r="N41">
        <v>192.92</v>
      </c>
      <c r="O41">
        <v>53.05</v>
      </c>
      <c r="P41">
        <v>2.3199999999999998</v>
      </c>
      <c r="Q41">
        <v>28.81</v>
      </c>
      <c r="R41" s="93">
        <v>33</v>
      </c>
      <c r="S41" s="93">
        <v>33</v>
      </c>
      <c r="T41" s="93">
        <v>33</v>
      </c>
      <c r="U41">
        <v>0</v>
      </c>
      <c r="V41">
        <v>66.560326000000003</v>
      </c>
      <c r="W41">
        <v>4.46</v>
      </c>
      <c r="X41">
        <v>50</v>
      </c>
      <c r="Y41">
        <v>16.66</v>
      </c>
      <c r="Z41">
        <v>16.670000000000002</v>
      </c>
      <c r="AA41">
        <v>140.43</v>
      </c>
      <c r="AB41">
        <v>28.09</v>
      </c>
      <c r="AC41">
        <v>55</v>
      </c>
      <c r="AD41">
        <v>34.5</v>
      </c>
      <c r="AE41">
        <v>64</v>
      </c>
      <c r="AF41">
        <v>30</v>
      </c>
      <c r="AG41">
        <v>20.66</v>
      </c>
      <c r="AH41">
        <v>81.67</v>
      </c>
      <c r="AI41">
        <v>81.67</v>
      </c>
      <c r="AJ41">
        <v>30.28</v>
      </c>
      <c r="AK41">
        <v>119</v>
      </c>
      <c r="AL41">
        <v>51</v>
      </c>
    </row>
    <row r="42" spans="1:38">
      <c r="A42" t="s">
        <v>84</v>
      </c>
      <c r="B42" s="34">
        <v>109.73</v>
      </c>
      <c r="C42" s="34">
        <v>57.59</v>
      </c>
      <c r="D42" s="93">
        <f t="shared" si="0"/>
        <v>99</v>
      </c>
      <c r="E42" s="34">
        <v>2.89</v>
      </c>
      <c r="F42" s="34"/>
      <c r="G42" s="34"/>
      <c r="H42" s="34"/>
      <c r="I42" s="34"/>
      <c r="J42" s="37">
        <v>8.1300000000000008</v>
      </c>
      <c r="K42" s="37">
        <v>8.1300000000000008</v>
      </c>
      <c r="L42" s="37">
        <v>8.33</v>
      </c>
      <c r="M42">
        <v>70.319999999999993</v>
      </c>
      <c r="N42">
        <v>231.5</v>
      </c>
      <c r="O42">
        <v>53.05</v>
      </c>
      <c r="P42">
        <v>1.55</v>
      </c>
      <c r="Q42">
        <v>29.01</v>
      </c>
      <c r="R42" s="93">
        <v>33</v>
      </c>
      <c r="S42" s="93">
        <v>33</v>
      </c>
      <c r="T42" s="93">
        <v>33</v>
      </c>
      <c r="U42">
        <v>0</v>
      </c>
      <c r="V42">
        <v>63.254736999999999</v>
      </c>
      <c r="W42">
        <v>4.46</v>
      </c>
      <c r="X42">
        <v>51</v>
      </c>
      <c r="Y42">
        <v>17</v>
      </c>
      <c r="Z42">
        <v>17</v>
      </c>
      <c r="AA42">
        <v>150.52000000000001</v>
      </c>
      <c r="AB42">
        <v>30.1</v>
      </c>
      <c r="AC42">
        <v>60</v>
      </c>
      <c r="AD42">
        <v>35.5</v>
      </c>
      <c r="AE42">
        <v>68</v>
      </c>
      <c r="AF42">
        <v>32</v>
      </c>
      <c r="AG42">
        <v>20.34</v>
      </c>
      <c r="AH42">
        <v>81.67</v>
      </c>
      <c r="AI42">
        <v>81.67</v>
      </c>
      <c r="AJ42">
        <v>30.78</v>
      </c>
      <c r="AK42">
        <v>130</v>
      </c>
      <c r="AL42">
        <v>55</v>
      </c>
    </row>
    <row r="43" spans="1:38">
      <c r="A43" t="s">
        <v>85</v>
      </c>
      <c r="B43" s="34">
        <v>109.73</v>
      </c>
      <c r="C43" s="34">
        <v>57.59</v>
      </c>
      <c r="D43" s="93">
        <f t="shared" si="0"/>
        <v>99</v>
      </c>
      <c r="E43" s="34">
        <v>2.89</v>
      </c>
      <c r="F43" s="34"/>
      <c r="G43" s="34"/>
      <c r="H43" s="34"/>
      <c r="I43" s="34"/>
      <c r="J43" s="37">
        <v>8.9</v>
      </c>
      <c r="K43" s="37">
        <v>8.9</v>
      </c>
      <c r="L43" s="37">
        <v>9.1199999999999992</v>
      </c>
      <c r="M43">
        <v>70.319999999999993</v>
      </c>
      <c r="N43">
        <v>272.74</v>
      </c>
      <c r="O43">
        <v>53.05</v>
      </c>
      <c r="P43">
        <v>3.88</v>
      </c>
      <c r="Q43">
        <v>37.020000000000003</v>
      </c>
      <c r="R43" s="93">
        <v>33</v>
      </c>
      <c r="S43" s="93">
        <v>33</v>
      </c>
      <c r="T43" s="93">
        <v>33</v>
      </c>
      <c r="U43">
        <v>0</v>
      </c>
      <c r="V43">
        <v>58.213470000000001</v>
      </c>
      <c r="W43">
        <v>4.46</v>
      </c>
      <c r="X43">
        <v>52.5</v>
      </c>
      <c r="Y43">
        <v>17.5</v>
      </c>
      <c r="Z43">
        <v>17.5</v>
      </c>
      <c r="AA43">
        <v>167.9</v>
      </c>
      <c r="AB43">
        <v>33.58</v>
      </c>
      <c r="AC43">
        <v>65</v>
      </c>
      <c r="AD43">
        <v>35.5</v>
      </c>
      <c r="AE43">
        <v>68</v>
      </c>
      <c r="AF43">
        <v>32</v>
      </c>
      <c r="AG43">
        <v>10.199999999999999</v>
      </c>
      <c r="AH43">
        <v>81.67</v>
      </c>
      <c r="AI43">
        <v>81.67</v>
      </c>
      <c r="AJ43">
        <v>31.28</v>
      </c>
      <c r="AK43">
        <v>140</v>
      </c>
      <c r="AL43">
        <v>60</v>
      </c>
    </row>
    <row r="44" spans="1:38">
      <c r="A44" t="s">
        <v>86</v>
      </c>
      <c r="B44" s="34">
        <v>108.24</v>
      </c>
      <c r="C44" s="34">
        <v>57.59</v>
      </c>
      <c r="D44" s="93">
        <f t="shared" si="0"/>
        <v>99</v>
      </c>
      <c r="E44" s="34">
        <v>2.89</v>
      </c>
      <c r="F44" s="34"/>
      <c r="G44" s="34"/>
      <c r="H44" s="34"/>
      <c r="I44" s="34"/>
      <c r="J44" s="37">
        <v>9.4</v>
      </c>
      <c r="K44" s="37">
        <v>9.4</v>
      </c>
      <c r="L44" s="37">
        <v>9.6300000000000008</v>
      </c>
      <c r="M44">
        <v>70.319999999999993</v>
      </c>
      <c r="N44">
        <v>272.74</v>
      </c>
      <c r="O44">
        <v>53.05</v>
      </c>
      <c r="P44">
        <v>6.21</v>
      </c>
      <c r="Q44">
        <v>37.42</v>
      </c>
      <c r="R44" s="93">
        <v>33</v>
      </c>
      <c r="S44" s="93">
        <v>33</v>
      </c>
      <c r="T44" s="93">
        <v>33</v>
      </c>
      <c r="U44">
        <v>0</v>
      </c>
      <c r="V44">
        <v>51.680300000000003</v>
      </c>
      <c r="W44">
        <v>4.46</v>
      </c>
      <c r="X44">
        <v>55</v>
      </c>
      <c r="Y44">
        <v>18.34</v>
      </c>
      <c r="Z44">
        <v>18.329999999999998</v>
      </c>
      <c r="AA44">
        <v>178.03</v>
      </c>
      <c r="AB44">
        <v>35.6</v>
      </c>
      <c r="AC44">
        <v>68</v>
      </c>
      <c r="AD44">
        <v>37.5</v>
      </c>
      <c r="AE44">
        <v>72</v>
      </c>
      <c r="AF44">
        <v>34</v>
      </c>
      <c r="AG44">
        <v>10.66</v>
      </c>
      <c r="AH44">
        <v>81.67</v>
      </c>
      <c r="AI44">
        <v>81.67</v>
      </c>
      <c r="AJ44">
        <v>31.28</v>
      </c>
      <c r="AK44">
        <v>151</v>
      </c>
      <c r="AL44">
        <v>64</v>
      </c>
    </row>
    <row r="45" spans="1:38">
      <c r="A45" t="s">
        <v>87</v>
      </c>
      <c r="B45" s="34">
        <v>109.73</v>
      </c>
      <c r="C45" s="34">
        <v>57.59</v>
      </c>
      <c r="D45" s="93">
        <f t="shared" si="0"/>
        <v>99</v>
      </c>
      <c r="E45" s="34">
        <v>2.89</v>
      </c>
      <c r="F45" s="34"/>
      <c r="G45" s="34"/>
      <c r="H45" s="34"/>
      <c r="I45" s="34"/>
      <c r="J45" s="37">
        <v>9.92</v>
      </c>
      <c r="K45" s="37">
        <v>9.92</v>
      </c>
      <c r="L45" s="37">
        <v>10.17</v>
      </c>
      <c r="M45">
        <v>70.319999999999993</v>
      </c>
      <c r="N45">
        <v>272.74</v>
      </c>
      <c r="O45">
        <v>53.05</v>
      </c>
      <c r="P45">
        <v>6.98</v>
      </c>
      <c r="Q45">
        <v>33.619999999999997</v>
      </c>
      <c r="R45" s="93">
        <v>33</v>
      </c>
      <c r="S45" s="93">
        <v>33</v>
      </c>
      <c r="T45" s="93">
        <v>33</v>
      </c>
      <c r="U45">
        <v>0</v>
      </c>
      <c r="V45">
        <v>45.712688</v>
      </c>
      <c r="W45">
        <v>4.46</v>
      </c>
      <c r="X45">
        <v>56</v>
      </c>
      <c r="Y45">
        <v>18.66</v>
      </c>
      <c r="Z45">
        <v>18.670000000000002</v>
      </c>
      <c r="AA45">
        <v>204.48</v>
      </c>
      <c r="AB45">
        <v>40.9</v>
      </c>
      <c r="AC45">
        <v>73</v>
      </c>
      <c r="AD45">
        <v>39.5</v>
      </c>
      <c r="AE45">
        <v>76</v>
      </c>
      <c r="AF45">
        <v>36</v>
      </c>
      <c r="AG45">
        <v>10</v>
      </c>
      <c r="AH45">
        <v>81.67</v>
      </c>
      <c r="AI45">
        <v>81.67</v>
      </c>
      <c r="AJ45">
        <v>30.28</v>
      </c>
      <c r="AK45">
        <v>161</v>
      </c>
      <c r="AL45">
        <v>69</v>
      </c>
    </row>
    <row r="46" spans="1:38">
      <c r="A46" t="s">
        <v>88</v>
      </c>
      <c r="B46" s="34">
        <v>109.73</v>
      </c>
      <c r="C46" s="34">
        <v>57.59</v>
      </c>
      <c r="D46" s="93">
        <f t="shared" si="0"/>
        <v>99</v>
      </c>
      <c r="E46" s="34">
        <v>2.89</v>
      </c>
      <c r="F46" s="34"/>
      <c r="G46" s="34"/>
      <c r="H46" s="34"/>
      <c r="I46" s="34"/>
      <c r="J46" s="37">
        <v>11.58</v>
      </c>
      <c r="K46" s="37">
        <v>11.58</v>
      </c>
      <c r="L46" s="37">
        <v>11.88</v>
      </c>
      <c r="M46">
        <v>70.319999999999993</v>
      </c>
      <c r="N46">
        <v>272.74</v>
      </c>
      <c r="O46">
        <v>53.05</v>
      </c>
      <c r="P46">
        <v>6.98</v>
      </c>
      <c r="Q46">
        <v>33.82</v>
      </c>
      <c r="R46" s="93">
        <v>33</v>
      </c>
      <c r="S46" s="93">
        <v>33</v>
      </c>
      <c r="T46" s="93">
        <v>33</v>
      </c>
      <c r="U46">
        <v>0</v>
      </c>
      <c r="V46">
        <v>48.755000000000003</v>
      </c>
      <c r="W46">
        <v>4.46</v>
      </c>
      <c r="X46">
        <v>57.5</v>
      </c>
      <c r="Y46">
        <v>19.16</v>
      </c>
      <c r="Z46">
        <v>19.170000000000002</v>
      </c>
      <c r="AA46">
        <v>214.58</v>
      </c>
      <c r="AB46">
        <v>42.92</v>
      </c>
      <c r="AC46">
        <v>77</v>
      </c>
      <c r="AD46">
        <v>40.5</v>
      </c>
      <c r="AE46">
        <v>80</v>
      </c>
      <c r="AF46">
        <v>38</v>
      </c>
      <c r="AG46">
        <v>10</v>
      </c>
      <c r="AH46">
        <v>81.67</v>
      </c>
      <c r="AI46">
        <v>81.67</v>
      </c>
      <c r="AJ46">
        <v>30.28</v>
      </c>
      <c r="AK46">
        <v>168</v>
      </c>
      <c r="AL46">
        <v>72</v>
      </c>
    </row>
    <row r="47" spans="1:38">
      <c r="A47" t="s">
        <v>89</v>
      </c>
      <c r="B47" s="34">
        <v>109.73</v>
      </c>
      <c r="C47" s="34">
        <v>57.59</v>
      </c>
      <c r="D47" s="93">
        <f t="shared" si="0"/>
        <v>99</v>
      </c>
      <c r="E47" s="34">
        <v>2.89</v>
      </c>
      <c r="F47" s="34"/>
      <c r="G47" s="34"/>
      <c r="H47" s="34"/>
      <c r="I47" s="34"/>
      <c r="J47" s="37">
        <v>11.93</v>
      </c>
      <c r="K47" s="37">
        <v>11.93</v>
      </c>
      <c r="L47" s="37">
        <v>12.22</v>
      </c>
      <c r="M47">
        <v>66.16</v>
      </c>
      <c r="N47">
        <v>272.74</v>
      </c>
      <c r="O47">
        <v>53.05</v>
      </c>
      <c r="P47">
        <v>6.98</v>
      </c>
      <c r="Q47">
        <v>34.020000000000003</v>
      </c>
      <c r="R47" s="93">
        <v>33</v>
      </c>
      <c r="S47" s="93">
        <v>33</v>
      </c>
      <c r="T47" s="93">
        <v>33</v>
      </c>
      <c r="U47">
        <v>0</v>
      </c>
      <c r="V47">
        <v>48.745249000000001</v>
      </c>
      <c r="W47">
        <v>4.26</v>
      </c>
      <c r="X47">
        <v>59</v>
      </c>
      <c r="Y47">
        <v>19.66</v>
      </c>
      <c r="Z47">
        <v>19.670000000000002</v>
      </c>
      <c r="AA47">
        <v>223.17</v>
      </c>
      <c r="AB47">
        <v>44.63</v>
      </c>
      <c r="AC47">
        <v>67</v>
      </c>
      <c r="AD47">
        <v>39</v>
      </c>
      <c r="AE47">
        <v>87</v>
      </c>
      <c r="AF47">
        <v>41</v>
      </c>
      <c r="AG47">
        <v>10</v>
      </c>
      <c r="AH47">
        <v>81.67</v>
      </c>
      <c r="AI47">
        <v>81.67</v>
      </c>
      <c r="AJ47">
        <v>30.28</v>
      </c>
      <c r="AK47">
        <v>172</v>
      </c>
      <c r="AL47">
        <v>73</v>
      </c>
    </row>
    <row r="48" spans="1:38">
      <c r="A48" t="s">
        <v>90</v>
      </c>
      <c r="B48" s="34">
        <v>109.73</v>
      </c>
      <c r="C48" s="34">
        <v>57.59</v>
      </c>
      <c r="D48" s="93">
        <f t="shared" si="0"/>
        <v>99</v>
      </c>
      <c r="E48" s="34">
        <v>2.89</v>
      </c>
      <c r="F48" s="34"/>
      <c r="G48" s="34"/>
      <c r="H48" s="34"/>
      <c r="I48" s="34"/>
      <c r="J48" s="37">
        <v>12.04</v>
      </c>
      <c r="K48" s="37">
        <v>12.04</v>
      </c>
      <c r="L48" s="37">
        <v>12.34</v>
      </c>
      <c r="M48">
        <v>66.16</v>
      </c>
      <c r="N48">
        <v>272.74</v>
      </c>
      <c r="O48">
        <v>53.05</v>
      </c>
      <c r="P48">
        <v>6.98</v>
      </c>
      <c r="Q48">
        <v>34.22</v>
      </c>
      <c r="R48" s="93">
        <v>33</v>
      </c>
      <c r="S48" s="93">
        <v>33</v>
      </c>
      <c r="T48" s="93">
        <v>33</v>
      </c>
      <c r="U48">
        <v>0</v>
      </c>
      <c r="V48">
        <v>47.165587000000002</v>
      </c>
      <c r="W48">
        <v>4.26</v>
      </c>
      <c r="X48">
        <v>59.5</v>
      </c>
      <c r="Y48">
        <v>19.84</v>
      </c>
      <c r="Z48">
        <v>19.829999999999998</v>
      </c>
      <c r="AA48">
        <v>225</v>
      </c>
      <c r="AB48">
        <v>45</v>
      </c>
      <c r="AC48">
        <v>67</v>
      </c>
      <c r="AD48">
        <v>40</v>
      </c>
      <c r="AE48">
        <v>87</v>
      </c>
      <c r="AF48">
        <v>41</v>
      </c>
      <c r="AG48">
        <v>10.66</v>
      </c>
      <c r="AH48">
        <v>81.67</v>
      </c>
      <c r="AI48">
        <v>81.67</v>
      </c>
      <c r="AJ48">
        <v>30.28</v>
      </c>
      <c r="AK48">
        <v>175</v>
      </c>
      <c r="AL48">
        <v>75</v>
      </c>
    </row>
    <row r="49" spans="1:38">
      <c r="A49" t="s">
        <v>91</v>
      </c>
      <c r="B49" s="34">
        <v>109.73</v>
      </c>
      <c r="C49" s="34">
        <v>57.59</v>
      </c>
      <c r="D49" s="93">
        <f t="shared" si="0"/>
        <v>99</v>
      </c>
      <c r="E49" s="34">
        <v>2.89</v>
      </c>
      <c r="F49" s="34"/>
      <c r="G49" s="34"/>
      <c r="H49" s="34"/>
      <c r="I49" s="34"/>
      <c r="J49" s="37">
        <v>12.13</v>
      </c>
      <c r="K49" s="37">
        <v>12.13</v>
      </c>
      <c r="L49" s="37">
        <v>12.43</v>
      </c>
      <c r="M49">
        <v>66.16</v>
      </c>
      <c r="N49">
        <v>272.74</v>
      </c>
      <c r="O49">
        <v>53.05</v>
      </c>
      <c r="P49">
        <v>6.98</v>
      </c>
      <c r="Q49">
        <v>34.619999999999997</v>
      </c>
      <c r="R49" s="93">
        <v>33</v>
      </c>
      <c r="S49" s="93">
        <v>33</v>
      </c>
      <c r="T49" s="93">
        <v>33</v>
      </c>
      <c r="U49">
        <v>0</v>
      </c>
      <c r="V49">
        <v>45.303145999999998</v>
      </c>
      <c r="W49">
        <v>4.26</v>
      </c>
      <c r="X49">
        <v>60.5</v>
      </c>
      <c r="Y49">
        <v>20.16</v>
      </c>
      <c r="Z49">
        <v>20.170000000000002</v>
      </c>
      <c r="AA49">
        <v>225</v>
      </c>
      <c r="AB49">
        <v>45</v>
      </c>
      <c r="AC49">
        <v>63</v>
      </c>
      <c r="AD49">
        <v>40</v>
      </c>
      <c r="AE49">
        <v>87</v>
      </c>
      <c r="AF49">
        <v>41</v>
      </c>
      <c r="AG49">
        <v>27.32</v>
      </c>
      <c r="AH49">
        <v>81.67</v>
      </c>
      <c r="AI49">
        <v>81.67</v>
      </c>
      <c r="AJ49">
        <v>30.28</v>
      </c>
      <c r="AK49">
        <v>179</v>
      </c>
      <c r="AL49">
        <v>76</v>
      </c>
    </row>
    <row r="50" spans="1:38">
      <c r="A50" t="s">
        <v>92</v>
      </c>
      <c r="B50" s="34">
        <v>109.73</v>
      </c>
      <c r="C50" s="34">
        <v>57.59</v>
      </c>
      <c r="D50" s="93">
        <f t="shared" si="0"/>
        <v>99</v>
      </c>
      <c r="E50" s="34">
        <v>2.89</v>
      </c>
      <c r="F50" s="34"/>
      <c r="G50" s="34"/>
      <c r="H50" s="34"/>
      <c r="I50" s="34"/>
      <c r="J50" s="37">
        <v>12.22</v>
      </c>
      <c r="K50" s="37">
        <v>12.22</v>
      </c>
      <c r="L50" s="37">
        <v>12.53</v>
      </c>
      <c r="M50">
        <v>66.16</v>
      </c>
      <c r="N50">
        <v>272.74</v>
      </c>
      <c r="O50">
        <v>53.05</v>
      </c>
      <c r="P50">
        <v>6.98</v>
      </c>
      <c r="Q50">
        <v>35.22</v>
      </c>
      <c r="R50" s="93">
        <v>33</v>
      </c>
      <c r="S50" s="93">
        <v>33</v>
      </c>
      <c r="T50" s="93">
        <v>33</v>
      </c>
      <c r="U50">
        <v>0</v>
      </c>
      <c r="V50">
        <v>44.113523999999998</v>
      </c>
      <c r="W50">
        <v>4.26</v>
      </c>
      <c r="X50">
        <v>61.5</v>
      </c>
      <c r="Y50">
        <v>20.5</v>
      </c>
      <c r="Z50">
        <v>20.5</v>
      </c>
      <c r="AA50">
        <v>225</v>
      </c>
      <c r="AB50">
        <v>45</v>
      </c>
      <c r="AC50">
        <v>63</v>
      </c>
      <c r="AD50">
        <v>40</v>
      </c>
      <c r="AE50">
        <v>87</v>
      </c>
      <c r="AF50">
        <v>41</v>
      </c>
      <c r="AG50">
        <v>26.86</v>
      </c>
      <c r="AH50">
        <v>81.67</v>
      </c>
      <c r="AI50">
        <v>81.67</v>
      </c>
      <c r="AJ50">
        <v>30.28</v>
      </c>
      <c r="AK50">
        <v>179</v>
      </c>
      <c r="AL50">
        <v>76</v>
      </c>
    </row>
    <row r="51" spans="1:38">
      <c r="A51" t="s">
        <v>93</v>
      </c>
      <c r="B51" s="34">
        <v>157.96</v>
      </c>
      <c r="C51" s="34">
        <v>57.59</v>
      </c>
      <c r="D51" s="93">
        <f t="shared" si="0"/>
        <v>99</v>
      </c>
      <c r="E51" s="34">
        <v>2.89</v>
      </c>
      <c r="F51" s="34"/>
      <c r="G51" s="34"/>
      <c r="H51" s="34"/>
      <c r="I51" s="34"/>
      <c r="J51" s="37">
        <v>9.5500000000000007</v>
      </c>
      <c r="K51" s="37">
        <v>9.5500000000000007</v>
      </c>
      <c r="L51" s="37">
        <v>9.7899999999999991</v>
      </c>
      <c r="M51">
        <v>66.16</v>
      </c>
      <c r="N51">
        <v>272.74</v>
      </c>
      <c r="O51">
        <v>53.05</v>
      </c>
      <c r="P51">
        <v>0</v>
      </c>
      <c r="Q51">
        <v>36.020000000000003</v>
      </c>
      <c r="R51" s="93">
        <v>33</v>
      </c>
      <c r="S51" s="93">
        <v>33</v>
      </c>
      <c r="T51" s="93">
        <v>33</v>
      </c>
      <c r="U51">
        <v>8.2899999999999991</v>
      </c>
      <c r="V51">
        <v>57.111606999999999</v>
      </c>
      <c r="W51">
        <v>4.08</v>
      </c>
      <c r="X51">
        <v>70</v>
      </c>
      <c r="Y51">
        <v>23.34</v>
      </c>
      <c r="Z51">
        <v>23.33</v>
      </c>
      <c r="AA51">
        <v>216.74</v>
      </c>
      <c r="AB51">
        <v>43.35</v>
      </c>
      <c r="AC51">
        <v>62</v>
      </c>
      <c r="AD51">
        <v>40.5</v>
      </c>
      <c r="AE51">
        <v>87</v>
      </c>
      <c r="AF51">
        <v>41</v>
      </c>
      <c r="AG51">
        <v>27.66</v>
      </c>
      <c r="AH51">
        <v>81.67</v>
      </c>
      <c r="AI51">
        <v>81.67</v>
      </c>
      <c r="AJ51">
        <v>30.28</v>
      </c>
      <c r="AK51">
        <v>182</v>
      </c>
      <c r="AL51">
        <v>78</v>
      </c>
    </row>
    <row r="52" spans="1:38">
      <c r="A52" t="s">
        <v>94</v>
      </c>
      <c r="B52" s="34">
        <v>163.59</v>
      </c>
      <c r="C52" s="34">
        <v>57.59</v>
      </c>
      <c r="D52" s="93">
        <f t="shared" si="0"/>
        <v>99</v>
      </c>
      <c r="E52" s="34">
        <v>7.39</v>
      </c>
      <c r="F52" s="34"/>
      <c r="G52" s="34"/>
      <c r="H52" s="34"/>
      <c r="I52" s="34"/>
      <c r="J52" s="37">
        <v>9.5500000000000007</v>
      </c>
      <c r="K52" s="37">
        <v>9.5500000000000007</v>
      </c>
      <c r="L52" s="37">
        <v>9.7899999999999991</v>
      </c>
      <c r="M52">
        <v>66.16</v>
      </c>
      <c r="N52">
        <v>272.74</v>
      </c>
      <c r="O52">
        <v>53.05</v>
      </c>
      <c r="P52">
        <v>0</v>
      </c>
      <c r="Q52">
        <v>36.619999999999997</v>
      </c>
      <c r="R52" s="93">
        <v>33</v>
      </c>
      <c r="S52" s="93">
        <v>33</v>
      </c>
      <c r="T52" s="93">
        <v>33</v>
      </c>
      <c r="U52">
        <v>8.2899999999999991</v>
      </c>
      <c r="V52">
        <v>58.018450000000001</v>
      </c>
      <c r="W52">
        <v>4.08</v>
      </c>
      <c r="X52">
        <v>75</v>
      </c>
      <c r="Y52">
        <v>25</v>
      </c>
      <c r="Z52">
        <v>25</v>
      </c>
      <c r="AA52">
        <v>215.7</v>
      </c>
      <c r="AB52">
        <v>43.14</v>
      </c>
      <c r="AC52">
        <v>63</v>
      </c>
      <c r="AD52">
        <v>40.5</v>
      </c>
      <c r="AE52">
        <v>87</v>
      </c>
      <c r="AF52">
        <v>41</v>
      </c>
      <c r="AG52">
        <v>28.34</v>
      </c>
      <c r="AH52">
        <v>81.67</v>
      </c>
      <c r="AI52">
        <v>81.67</v>
      </c>
      <c r="AJ52">
        <v>30.28</v>
      </c>
      <c r="AK52">
        <v>182</v>
      </c>
      <c r="AL52">
        <v>78</v>
      </c>
    </row>
    <row r="53" spans="1:38">
      <c r="A53" t="s">
        <v>95</v>
      </c>
      <c r="B53" s="34">
        <v>163.59</v>
      </c>
      <c r="C53" s="34">
        <v>57.59</v>
      </c>
      <c r="D53" s="93">
        <f t="shared" si="0"/>
        <v>99</v>
      </c>
      <c r="E53" s="34">
        <v>7.39</v>
      </c>
      <c r="F53" s="34"/>
      <c r="G53" s="34"/>
      <c r="H53" s="34"/>
      <c r="I53" s="34"/>
      <c r="J53" s="37">
        <v>9.5500000000000007</v>
      </c>
      <c r="K53" s="37">
        <v>9.5500000000000007</v>
      </c>
      <c r="L53" s="37">
        <v>9.7899999999999991</v>
      </c>
      <c r="M53">
        <v>66.16</v>
      </c>
      <c r="N53">
        <v>272.74</v>
      </c>
      <c r="O53">
        <v>53.05</v>
      </c>
      <c r="P53">
        <v>0</v>
      </c>
      <c r="Q53">
        <v>37.42</v>
      </c>
      <c r="R53" s="93">
        <v>33</v>
      </c>
      <c r="S53" s="93">
        <v>33</v>
      </c>
      <c r="T53" s="93">
        <v>33</v>
      </c>
      <c r="U53">
        <v>8.2899999999999991</v>
      </c>
      <c r="V53">
        <v>59.295831</v>
      </c>
      <c r="W53">
        <v>4.08</v>
      </c>
      <c r="X53">
        <v>79.5</v>
      </c>
      <c r="Y53">
        <v>26.5</v>
      </c>
      <c r="Z53">
        <v>26.5</v>
      </c>
      <c r="AA53">
        <v>213.53</v>
      </c>
      <c r="AB53">
        <v>42.7</v>
      </c>
      <c r="AC53">
        <v>67</v>
      </c>
      <c r="AD53">
        <v>41.5</v>
      </c>
      <c r="AE53">
        <v>87</v>
      </c>
      <c r="AF53">
        <v>41</v>
      </c>
      <c r="AG53">
        <v>20</v>
      </c>
      <c r="AH53">
        <v>81.67</v>
      </c>
      <c r="AI53">
        <v>81.67</v>
      </c>
      <c r="AJ53">
        <v>30.28</v>
      </c>
      <c r="AK53">
        <v>182</v>
      </c>
      <c r="AL53">
        <v>78</v>
      </c>
    </row>
    <row r="54" spans="1:38">
      <c r="A54" t="s">
        <v>96</v>
      </c>
      <c r="B54" s="34">
        <v>163.59</v>
      </c>
      <c r="C54" s="34">
        <v>57.59</v>
      </c>
      <c r="D54" s="93">
        <f t="shared" si="0"/>
        <v>99</v>
      </c>
      <c r="E54" s="34">
        <v>7.39</v>
      </c>
      <c r="F54" s="34"/>
      <c r="G54" s="34"/>
      <c r="H54" s="34"/>
      <c r="I54" s="34"/>
      <c r="J54" s="37">
        <v>9.5500000000000007</v>
      </c>
      <c r="K54" s="37">
        <v>9.5500000000000007</v>
      </c>
      <c r="L54" s="37">
        <v>9.7899999999999991</v>
      </c>
      <c r="M54">
        <v>66.16</v>
      </c>
      <c r="N54">
        <v>272.74</v>
      </c>
      <c r="O54">
        <v>53.05</v>
      </c>
      <c r="P54">
        <v>0</v>
      </c>
      <c r="Q54">
        <v>39.409999999999997</v>
      </c>
      <c r="R54" s="93">
        <v>33</v>
      </c>
      <c r="S54" s="93">
        <v>33</v>
      </c>
      <c r="T54" s="93">
        <v>33</v>
      </c>
      <c r="U54">
        <v>8.2899999999999991</v>
      </c>
      <c r="V54">
        <v>59.646867</v>
      </c>
      <c r="W54">
        <v>4.08</v>
      </c>
      <c r="X54">
        <v>83.5</v>
      </c>
      <c r="Y54">
        <v>27.84</v>
      </c>
      <c r="Z54">
        <v>27.83</v>
      </c>
      <c r="AA54">
        <v>213.58</v>
      </c>
      <c r="AB54">
        <v>42.71</v>
      </c>
      <c r="AC54">
        <v>67</v>
      </c>
      <c r="AD54">
        <v>41.5</v>
      </c>
      <c r="AE54">
        <v>87</v>
      </c>
      <c r="AF54">
        <v>41</v>
      </c>
      <c r="AG54">
        <v>20.34</v>
      </c>
      <c r="AH54">
        <v>81.67</v>
      </c>
      <c r="AI54">
        <v>81.67</v>
      </c>
      <c r="AJ54">
        <v>30.28</v>
      </c>
      <c r="AK54">
        <v>182</v>
      </c>
      <c r="AL54">
        <v>78</v>
      </c>
    </row>
    <row r="55" spans="1:38">
      <c r="A55" t="s">
        <v>97</v>
      </c>
      <c r="B55" s="34">
        <v>115.36</v>
      </c>
      <c r="C55" s="34">
        <v>57.59</v>
      </c>
      <c r="D55" s="93">
        <f t="shared" si="0"/>
        <v>99</v>
      </c>
      <c r="E55" s="34">
        <v>7.39</v>
      </c>
      <c r="F55" s="34"/>
      <c r="G55" s="34"/>
      <c r="H55" s="34"/>
      <c r="I55" s="34"/>
      <c r="J55" s="37">
        <v>9.5500000000000007</v>
      </c>
      <c r="K55" s="37">
        <v>9.5500000000000007</v>
      </c>
      <c r="L55" s="37">
        <v>9.7899999999999991</v>
      </c>
      <c r="M55">
        <v>66.16</v>
      </c>
      <c r="N55">
        <v>272.74</v>
      </c>
      <c r="O55">
        <v>53.05</v>
      </c>
      <c r="P55">
        <v>0</v>
      </c>
      <c r="Q55">
        <v>40.61</v>
      </c>
      <c r="R55" s="93">
        <v>33</v>
      </c>
      <c r="S55" s="93">
        <v>33</v>
      </c>
      <c r="T55" s="93">
        <v>33</v>
      </c>
      <c r="U55">
        <v>8.83</v>
      </c>
      <c r="V55">
        <v>60.056409000000002</v>
      </c>
      <c r="W55">
        <v>4.08</v>
      </c>
      <c r="X55">
        <v>84</v>
      </c>
      <c r="Y55">
        <v>28</v>
      </c>
      <c r="Z55">
        <v>28</v>
      </c>
      <c r="AA55">
        <v>213.41</v>
      </c>
      <c r="AB55">
        <v>42.68</v>
      </c>
      <c r="AC55">
        <v>70</v>
      </c>
      <c r="AD55">
        <v>41.5</v>
      </c>
      <c r="AE55">
        <v>87</v>
      </c>
      <c r="AF55">
        <v>41</v>
      </c>
      <c r="AG55">
        <v>20.34</v>
      </c>
      <c r="AH55">
        <v>81.67</v>
      </c>
      <c r="AI55">
        <v>81.67</v>
      </c>
      <c r="AJ55">
        <v>30.28</v>
      </c>
      <c r="AK55">
        <v>182</v>
      </c>
      <c r="AL55">
        <v>78</v>
      </c>
    </row>
    <row r="56" spans="1:38">
      <c r="A56" t="s">
        <v>98</v>
      </c>
      <c r="B56" s="34">
        <v>107.69</v>
      </c>
      <c r="C56" s="34">
        <v>57.59</v>
      </c>
      <c r="D56" s="93">
        <f t="shared" si="0"/>
        <v>99</v>
      </c>
      <c r="E56" s="34">
        <v>7.39</v>
      </c>
      <c r="F56" s="34"/>
      <c r="G56" s="34"/>
      <c r="H56" s="34"/>
      <c r="I56" s="34"/>
      <c r="J56" s="37">
        <v>11.84</v>
      </c>
      <c r="K56" s="37">
        <v>11.84</v>
      </c>
      <c r="L56" s="37">
        <v>12.14</v>
      </c>
      <c r="M56">
        <v>66.16</v>
      </c>
      <c r="N56">
        <v>272.74</v>
      </c>
      <c r="O56">
        <v>53.05</v>
      </c>
      <c r="P56">
        <v>0</v>
      </c>
      <c r="Q56">
        <v>40.01</v>
      </c>
      <c r="R56" s="93">
        <v>33</v>
      </c>
      <c r="S56" s="93">
        <v>33</v>
      </c>
      <c r="T56" s="93">
        <v>33</v>
      </c>
      <c r="U56">
        <v>8.83</v>
      </c>
      <c r="V56">
        <v>60.319685999999997</v>
      </c>
      <c r="W56">
        <v>4.08</v>
      </c>
      <c r="X56">
        <v>91</v>
      </c>
      <c r="Y56">
        <v>30.34</v>
      </c>
      <c r="Z56">
        <v>30.33</v>
      </c>
      <c r="AA56">
        <v>212.94</v>
      </c>
      <c r="AB56">
        <v>42.59</v>
      </c>
      <c r="AC56">
        <v>72</v>
      </c>
      <c r="AD56">
        <v>41.5</v>
      </c>
      <c r="AE56">
        <v>87</v>
      </c>
      <c r="AF56">
        <v>41</v>
      </c>
      <c r="AG56">
        <v>20.34</v>
      </c>
      <c r="AH56">
        <v>81.67</v>
      </c>
      <c r="AI56">
        <v>81.67</v>
      </c>
      <c r="AJ56">
        <v>30.28</v>
      </c>
      <c r="AK56">
        <v>182</v>
      </c>
      <c r="AL56">
        <v>78</v>
      </c>
    </row>
    <row r="57" spans="1:38">
      <c r="A57" t="s">
        <v>99</v>
      </c>
      <c r="B57" s="34">
        <v>159.53</v>
      </c>
      <c r="C57" s="34">
        <v>57.59</v>
      </c>
      <c r="D57" s="93">
        <f t="shared" si="0"/>
        <v>99</v>
      </c>
      <c r="E57" s="34">
        <v>3.71</v>
      </c>
      <c r="F57" s="34"/>
      <c r="G57" s="34"/>
      <c r="H57" s="34"/>
      <c r="I57" s="34"/>
      <c r="J57" s="37">
        <v>11.84</v>
      </c>
      <c r="K57" s="37">
        <v>11.84</v>
      </c>
      <c r="L57" s="37">
        <v>12.14</v>
      </c>
      <c r="M57">
        <v>66.16</v>
      </c>
      <c r="N57">
        <v>272.74</v>
      </c>
      <c r="O57">
        <v>53.05</v>
      </c>
      <c r="P57">
        <v>0</v>
      </c>
      <c r="Q57">
        <v>40.409999999999997</v>
      </c>
      <c r="R57" s="93">
        <v>33</v>
      </c>
      <c r="S57" s="93">
        <v>33</v>
      </c>
      <c r="T57" s="93">
        <v>33</v>
      </c>
      <c r="U57">
        <v>8.83</v>
      </c>
      <c r="V57">
        <v>51.124493000000001</v>
      </c>
      <c r="W57">
        <v>4.08</v>
      </c>
      <c r="X57">
        <v>94</v>
      </c>
      <c r="Y57">
        <v>31.34</v>
      </c>
      <c r="Z57">
        <v>31.33</v>
      </c>
      <c r="AA57">
        <v>225</v>
      </c>
      <c r="AB57">
        <v>45</v>
      </c>
      <c r="AC57">
        <v>85</v>
      </c>
      <c r="AD57">
        <v>42.5</v>
      </c>
      <c r="AE57">
        <v>87</v>
      </c>
      <c r="AF57">
        <v>41</v>
      </c>
      <c r="AG57">
        <v>20.66</v>
      </c>
      <c r="AH57">
        <v>73.33</v>
      </c>
      <c r="AI57">
        <v>73.33</v>
      </c>
      <c r="AJ57">
        <v>30.79</v>
      </c>
      <c r="AK57">
        <v>182</v>
      </c>
      <c r="AL57">
        <v>78</v>
      </c>
    </row>
    <row r="58" spans="1:38">
      <c r="A58" t="s">
        <v>100</v>
      </c>
      <c r="B58" s="34">
        <v>199.42</v>
      </c>
      <c r="C58" s="34">
        <v>57.59</v>
      </c>
      <c r="D58" s="93">
        <f t="shared" si="0"/>
        <v>99</v>
      </c>
      <c r="E58" s="34">
        <v>3.71</v>
      </c>
      <c r="F58" s="34"/>
      <c r="G58" s="34"/>
      <c r="H58" s="34"/>
      <c r="I58" s="34"/>
      <c r="J58" s="37">
        <v>11.84</v>
      </c>
      <c r="K58" s="37">
        <v>11.84</v>
      </c>
      <c r="L58" s="37">
        <v>12.14</v>
      </c>
      <c r="M58">
        <v>66.16</v>
      </c>
      <c r="N58">
        <v>272.74</v>
      </c>
      <c r="O58">
        <v>53.05</v>
      </c>
      <c r="P58">
        <v>0</v>
      </c>
      <c r="Q58">
        <v>40.61</v>
      </c>
      <c r="R58" s="93">
        <v>33</v>
      </c>
      <c r="S58" s="93">
        <v>33</v>
      </c>
      <c r="T58" s="93">
        <v>33</v>
      </c>
      <c r="U58">
        <v>8.83</v>
      </c>
      <c r="V58">
        <v>50.656444999999998</v>
      </c>
      <c r="W58">
        <v>4.08</v>
      </c>
      <c r="X58">
        <v>96</v>
      </c>
      <c r="Y58">
        <v>32</v>
      </c>
      <c r="Z58">
        <v>32</v>
      </c>
      <c r="AA58">
        <v>225</v>
      </c>
      <c r="AB58">
        <v>45</v>
      </c>
      <c r="AC58">
        <v>85</v>
      </c>
      <c r="AD58">
        <v>42.5</v>
      </c>
      <c r="AE58">
        <v>86</v>
      </c>
      <c r="AF58">
        <v>41</v>
      </c>
      <c r="AG58">
        <v>21</v>
      </c>
      <c r="AH58">
        <v>73.33</v>
      </c>
      <c r="AI58">
        <v>73.33</v>
      </c>
      <c r="AJ58">
        <v>30.79</v>
      </c>
      <c r="AK58">
        <v>179</v>
      </c>
      <c r="AL58">
        <v>76</v>
      </c>
    </row>
    <row r="59" spans="1:38">
      <c r="A59" t="s">
        <v>101</v>
      </c>
      <c r="B59" s="34">
        <v>247.65</v>
      </c>
      <c r="C59" s="34">
        <v>84.78</v>
      </c>
      <c r="D59" s="93">
        <f t="shared" si="0"/>
        <v>99</v>
      </c>
      <c r="E59" s="34">
        <v>6.75</v>
      </c>
      <c r="F59" s="34"/>
      <c r="G59" s="34"/>
      <c r="H59" s="34"/>
      <c r="I59" s="34"/>
      <c r="J59" s="37">
        <v>11.84</v>
      </c>
      <c r="K59" s="37">
        <v>11.84</v>
      </c>
      <c r="L59" s="37">
        <v>12.14</v>
      </c>
      <c r="M59">
        <v>66.16</v>
      </c>
      <c r="N59">
        <v>272.74</v>
      </c>
      <c r="O59">
        <v>81.99</v>
      </c>
      <c r="P59">
        <v>0</v>
      </c>
      <c r="Q59">
        <v>40.61</v>
      </c>
      <c r="R59" s="93">
        <v>33</v>
      </c>
      <c r="S59" s="93">
        <v>33</v>
      </c>
      <c r="T59" s="93">
        <v>33</v>
      </c>
      <c r="U59">
        <v>8.83</v>
      </c>
      <c r="V59">
        <v>51.904572999999999</v>
      </c>
      <c r="W59">
        <v>4.26</v>
      </c>
      <c r="X59">
        <v>65</v>
      </c>
      <c r="Y59">
        <v>21.66</v>
      </c>
      <c r="Z59">
        <v>21.67</v>
      </c>
      <c r="AA59">
        <v>229.17</v>
      </c>
      <c r="AB59">
        <v>45.83</v>
      </c>
      <c r="AC59">
        <v>85</v>
      </c>
      <c r="AD59">
        <v>42</v>
      </c>
      <c r="AE59">
        <v>84</v>
      </c>
      <c r="AF59">
        <v>40</v>
      </c>
      <c r="AG59">
        <v>21.34</v>
      </c>
      <c r="AH59">
        <v>73.33</v>
      </c>
      <c r="AI59">
        <v>73.33</v>
      </c>
      <c r="AJ59">
        <v>30.79</v>
      </c>
      <c r="AK59">
        <v>179</v>
      </c>
      <c r="AL59">
        <v>76</v>
      </c>
    </row>
    <row r="60" spans="1:38">
      <c r="A60" t="s">
        <v>102</v>
      </c>
      <c r="B60" s="34">
        <v>257.7</v>
      </c>
      <c r="C60" s="34">
        <v>84.78</v>
      </c>
      <c r="D60" s="93">
        <f t="shared" si="0"/>
        <v>99</v>
      </c>
      <c r="E60" s="34">
        <v>6.75</v>
      </c>
      <c r="F60" s="34"/>
      <c r="G60" s="34"/>
      <c r="H60" s="34"/>
      <c r="I60" s="34"/>
      <c r="J60" s="37">
        <v>11.46</v>
      </c>
      <c r="K60" s="37">
        <v>11.46</v>
      </c>
      <c r="L60" s="37">
        <v>11.75</v>
      </c>
      <c r="M60">
        <v>66.16</v>
      </c>
      <c r="N60">
        <v>272.74</v>
      </c>
      <c r="O60">
        <v>100.49</v>
      </c>
      <c r="P60">
        <v>0</v>
      </c>
      <c r="Q60">
        <v>40.409999999999997</v>
      </c>
      <c r="R60" s="93">
        <v>33</v>
      </c>
      <c r="S60" s="93">
        <v>33</v>
      </c>
      <c r="T60" s="93">
        <v>33</v>
      </c>
      <c r="U60">
        <v>8.83</v>
      </c>
      <c r="V60">
        <v>54.313070000000003</v>
      </c>
      <c r="W60">
        <v>4.26</v>
      </c>
      <c r="X60">
        <v>67.5</v>
      </c>
      <c r="Y60">
        <v>22.5</v>
      </c>
      <c r="Z60">
        <v>22.5</v>
      </c>
      <c r="AA60">
        <v>229.17</v>
      </c>
      <c r="AB60">
        <v>45.83</v>
      </c>
      <c r="AC60">
        <v>85</v>
      </c>
      <c r="AD60">
        <v>40.5</v>
      </c>
      <c r="AE60">
        <v>81</v>
      </c>
      <c r="AF60">
        <v>39</v>
      </c>
      <c r="AG60">
        <v>21.66</v>
      </c>
      <c r="AH60">
        <v>73.33</v>
      </c>
      <c r="AI60">
        <v>73.33</v>
      </c>
      <c r="AJ60">
        <v>30.79</v>
      </c>
      <c r="AK60">
        <v>172</v>
      </c>
      <c r="AL60">
        <v>73</v>
      </c>
    </row>
    <row r="61" spans="1:38">
      <c r="A61" t="s">
        <v>103</v>
      </c>
      <c r="B61" s="34">
        <v>257.7</v>
      </c>
      <c r="C61" s="34">
        <v>75.13</v>
      </c>
      <c r="D61" s="93">
        <f t="shared" si="0"/>
        <v>99</v>
      </c>
      <c r="E61" s="34">
        <v>6.75</v>
      </c>
      <c r="F61" s="34"/>
      <c r="G61" s="34"/>
      <c r="H61" s="34"/>
      <c r="I61" s="34"/>
      <c r="J61" s="37">
        <v>10.79</v>
      </c>
      <c r="K61" s="37">
        <v>10.79</v>
      </c>
      <c r="L61" s="37">
        <v>11.06</v>
      </c>
      <c r="M61">
        <v>66.16</v>
      </c>
      <c r="N61">
        <v>272.74</v>
      </c>
      <c r="O61">
        <v>100.49</v>
      </c>
      <c r="P61">
        <v>0</v>
      </c>
      <c r="Q61">
        <v>40.01</v>
      </c>
      <c r="R61" s="93">
        <v>33</v>
      </c>
      <c r="S61" s="93">
        <v>33</v>
      </c>
      <c r="T61" s="93">
        <v>33</v>
      </c>
      <c r="U61">
        <v>8.1300000000000008</v>
      </c>
      <c r="V61">
        <v>56.263269999999999</v>
      </c>
      <c r="W61">
        <v>4.26</v>
      </c>
      <c r="X61">
        <v>68.5</v>
      </c>
      <c r="Y61">
        <v>22.84</v>
      </c>
      <c r="Z61">
        <v>22.83</v>
      </c>
      <c r="AA61">
        <v>220.83</v>
      </c>
      <c r="AB61">
        <v>44.17</v>
      </c>
      <c r="AC61">
        <v>79</v>
      </c>
      <c r="AD61">
        <v>40.5</v>
      </c>
      <c r="AE61">
        <v>78</v>
      </c>
      <c r="AF61">
        <v>37</v>
      </c>
      <c r="AG61">
        <v>16.66</v>
      </c>
      <c r="AH61">
        <v>73.33</v>
      </c>
      <c r="AI61">
        <v>73.33</v>
      </c>
      <c r="AJ61">
        <v>30.79</v>
      </c>
      <c r="AK61">
        <v>165</v>
      </c>
      <c r="AL61">
        <v>70</v>
      </c>
    </row>
    <row r="62" spans="1:38">
      <c r="A62" t="s">
        <v>104</v>
      </c>
      <c r="B62" s="34">
        <v>257.7</v>
      </c>
      <c r="C62" s="34">
        <v>75.13</v>
      </c>
      <c r="D62" s="93">
        <f t="shared" si="0"/>
        <v>99</v>
      </c>
      <c r="E62" s="34">
        <v>6.75</v>
      </c>
      <c r="F62" s="34"/>
      <c r="G62" s="34"/>
      <c r="H62" s="34"/>
      <c r="I62" s="34"/>
      <c r="J62" s="37">
        <v>13.18</v>
      </c>
      <c r="K62" s="37">
        <v>13.18</v>
      </c>
      <c r="L62" s="37">
        <v>13.51</v>
      </c>
      <c r="M62">
        <v>66.16</v>
      </c>
      <c r="N62">
        <v>272.74</v>
      </c>
      <c r="O62">
        <v>100.49</v>
      </c>
      <c r="P62">
        <v>0</v>
      </c>
      <c r="Q62">
        <v>40.409999999999997</v>
      </c>
      <c r="R62" s="93">
        <v>33</v>
      </c>
      <c r="S62" s="93">
        <v>33</v>
      </c>
      <c r="T62" s="93">
        <v>33</v>
      </c>
      <c r="U62">
        <v>8.1300000000000008</v>
      </c>
      <c r="V62">
        <v>57.374884000000002</v>
      </c>
      <c r="W62">
        <v>4.26</v>
      </c>
      <c r="X62">
        <v>70</v>
      </c>
      <c r="Y62">
        <v>23.34</v>
      </c>
      <c r="Z62">
        <v>23.33</v>
      </c>
      <c r="AA62">
        <v>204.17</v>
      </c>
      <c r="AB62">
        <v>40.83</v>
      </c>
      <c r="AC62">
        <v>74</v>
      </c>
      <c r="AD62">
        <v>39.5</v>
      </c>
      <c r="AE62">
        <v>74</v>
      </c>
      <c r="AF62">
        <v>36</v>
      </c>
      <c r="AG62">
        <v>17.34</v>
      </c>
      <c r="AH62">
        <v>73.67</v>
      </c>
      <c r="AI62">
        <v>73.67</v>
      </c>
      <c r="AJ62">
        <v>30.79</v>
      </c>
      <c r="AK62">
        <v>154</v>
      </c>
      <c r="AL62">
        <v>66</v>
      </c>
    </row>
    <row r="63" spans="1:38">
      <c r="A63" t="s">
        <v>105</v>
      </c>
      <c r="B63" s="34">
        <v>257.7</v>
      </c>
      <c r="C63" s="34">
        <v>75.13</v>
      </c>
      <c r="D63" s="93">
        <f t="shared" si="0"/>
        <v>99</v>
      </c>
      <c r="E63" s="34">
        <v>6.75</v>
      </c>
      <c r="F63" s="34"/>
      <c r="G63" s="34"/>
      <c r="H63" s="34"/>
      <c r="I63" s="34"/>
      <c r="J63" s="37">
        <v>12.58</v>
      </c>
      <c r="K63" s="37">
        <v>12.58</v>
      </c>
      <c r="L63" s="37">
        <v>12.89</v>
      </c>
      <c r="M63">
        <v>66.16</v>
      </c>
      <c r="N63">
        <v>272.74</v>
      </c>
      <c r="O63">
        <v>100.49</v>
      </c>
      <c r="P63">
        <v>0</v>
      </c>
      <c r="Q63">
        <v>40.409999999999997</v>
      </c>
      <c r="R63" s="93">
        <v>33</v>
      </c>
      <c r="S63" s="93">
        <v>33</v>
      </c>
      <c r="T63" s="93">
        <v>33</v>
      </c>
      <c r="U63">
        <v>8.1300000000000008</v>
      </c>
      <c r="V63">
        <v>43.411451999999997</v>
      </c>
      <c r="W63">
        <v>4.6399999999999997</v>
      </c>
      <c r="X63">
        <v>72.5</v>
      </c>
      <c r="Y63">
        <v>24.16</v>
      </c>
      <c r="Z63">
        <v>24.17</v>
      </c>
      <c r="AA63">
        <v>189.08</v>
      </c>
      <c r="AB63">
        <v>37.82</v>
      </c>
      <c r="AC63">
        <v>67</v>
      </c>
      <c r="AD63">
        <v>38.5</v>
      </c>
      <c r="AE63">
        <v>72</v>
      </c>
      <c r="AF63">
        <v>35</v>
      </c>
      <c r="AG63">
        <v>18.34</v>
      </c>
      <c r="AH63">
        <v>74.33</v>
      </c>
      <c r="AI63">
        <v>74.33</v>
      </c>
      <c r="AJ63">
        <v>30.79</v>
      </c>
      <c r="AK63">
        <v>151</v>
      </c>
      <c r="AL63">
        <v>64</v>
      </c>
    </row>
    <row r="64" spans="1:38">
      <c r="A64" t="s">
        <v>106</v>
      </c>
      <c r="B64" s="34">
        <v>257.7</v>
      </c>
      <c r="C64" s="34">
        <v>75.13</v>
      </c>
      <c r="D64" s="93">
        <f t="shared" si="0"/>
        <v>99</v>
      </c>
      <c r="E64" s="34">
        <v>6.75</v>
      </c>
      <c r="F64" s="34"/>
      <c r="G64" s="34"/>
      <c r="H64" s="34"/>
      <c r="I64" s="34"/>
      <c r="J64" s="37">
        <v>11.76</v>
      </c>
      <c r="K64" s="37">
        <v>11.76</v>
      </c>
      <c r="L64" s="37">
        <v>12.05</v>
      </c>
      <c r="M64">
        <v>66.16</v>
      </c>
      <c r="N64">
        <v>272.74</v>
      </c>
      <c r="O64">
        <v>100.49</v>
      </c>
      <c r="P64">
        <v>0</v>
      </c>
      <c r="Q64">
        <v>40.21</v>
      </c>
      <c r="R64" s="93">
        <v>33</v>
      </c>
      <c r="S64" s="93">
        <v>33</v>
      </c>
      <c r="T64" s="93">
        <v>33</v>
      </c>
      <c r="U64">
        <v>8.1300000000000008</v>
      </c>
      <c r="V64">
        <v>41.948802000000001</v>
      </c>
      <c r="W64">
        <v>4.6399999999999997</v>
      </c>
      <c r="X64">
        <v>75</v>
      </c>
      <c r="Y64">
        <v>25</v>
      </c>
      <c r="Z64">
        <v>25</v>
      </c>
      <c r="AA64">
        <v>177.78</v>
      </c>
      <c r="AB64">
        <v>35.56</v>
      </c>
      <c r="AC64">
        <v>62</v>
      </c>
      <c r="AD64">
        <v>35.5</v>
      </c>
      <c r="AE64">
        <v>68</v>
      </c>
      <c r="AF64">
        <v>32</v>
      </c>
      <c r="AG64">
        <v>19</v>
      </c>
      <c r="AH64">
        <v>75</v>
      </c>
      <c r="AI64">
        <v>75</v>
      </c>
      <c r="AJ64">
        <v>31.29</v>
      </c>
      <c r="AK64">
        <v>140</v>
      </c>
      <c r="AL64">
        <v>60</v>
      </c>
    </row>
    <row r="65" spans="1:38">
      <c r="A65" t="s">
        <v>107</v>
      </c>
      <c r="B65" s="34">
        <v>201.47</v>
      </c>
      <c r="C65" s="34">
        <v>57.59</v>
      </c>
      <c r="D65" s="93">
        <f t="shared" si="0"/>
        <v>99</v>
      </c>
      <c r="E65" s="34">
        <v>6.75</v>
      </c>
      <c r="F65" s="34"/>
      <c r="G65" s="34"/>
      <c r="H65" s="34"/>
      <c r="I65" s="34"/>
      <c r="J65" s="37">
        <v>10.88</v>
      </c>
      <c r="K65" s="37">
        <v>10.88</v>
      </c>
      <c r="L65" s="37">
        <v>11.14</v>
      </c>
      <c r="M65">
        <v>66.16</v>
      </c>
      <c r="N65">
        <v>272.74</v>
      </c>
      <c r="O65">
        <v>100.49</v>
      </c>
      <c r="P65">
        <v>0</v>
      </c>
      <c r="Q65">
        <v>40.409999999999997</v>
      </c>
      <c r="R65" s="93">
        <v>33</v>
      </c>
      <c r="S65" s="93">
        <v>33</v>
      </c>
      <c r="T65" s="93">
        <v>33</v>
      </c>
      <c r="U65">
        <v>8.1300000000000008</v>
      </c>
      <c r="V65">
        <v>40.135115999999996</v>
      </c>
      <c r="W65">
        <v>4.6399999999999997</v>
      </c>
      <c r="X65">
        <v>80</v>
      </c>
      <c r="Y65">
        <v>26.66</v>
      </c>
      <c r="Z65">
        <v>26.67</v>
      </c>
      <c r="AA65">
        <v>166.5</v>
      </c>
      <c r="AB65">
        <v>33.299999999999997</v>
      </c>
      <c r="AC65">
        <v>57</v>
      </c>
      <c r="AD65">
        <v>34</v>
      </c>
      <c r="AE65">
        <v>63</v>
      </c>
      <c r="AF65">
        <v>30</v>
      </c>
      <c r="AG65">
        <v>20</v>
      </c>
      <c r="AH65">
        <v>76</v>
      </c>
      <c r="AI65">
        <v>76</v>
      </c>
      <c r="AJ65">
        <v>31.29</v>
      </c>
      <c r="AK65">
        <v>126</v>
      </c>
      <c r="AL65">
        <v>54</v>
      </c>
    </row>
    <row r="66" spans="1:38">
      <c r="A66" t="s">
        <v>108</v>
      </c>
      <c r="B66" s="34">
        <v>201.47</v>
      </c>
      <c r="C66" s="34">
        <v>57.59</v>
      </c>
      <c r="D66" s="93">
        <f t="shared" si="0"/>
        <v>99</v>
      </c>
      <c r="E66" s="34">
        <v>6.75</v>
      </c>
      <c r="F66" s="34"/>
      <c r="G66" s="34"/>
      <c r="H66" s="34"/>
      <c r="I66" s="34"/>
      <c r="J66" s="37">
        <v>10.07</v>
      </c>
      <c r="K66" s="37">
        <v>10.07</v>
      </c>
      <c r="L66" s="37">
        <v>10.31</v>
      </c>
      <c r="M66">
        <v>66.16</v>
      </c>
      <c r="N66">
        <v>272.74</v>
      </c>
      <c r="O66">
        <v>100.49</v>
      </c>
      <c r="P66">
        <v>0</v>
      </c>
      <c r="Q66">
        <v>40.21</v>
      </c>
      <c r="R66" s="93">
        <v>33</v>
      </c>
      <c r="S66" s="93">
        <v>33</v>
      </c>
      <c r="T66" s="93">
        <v>33</v>
      </c>
      <c r="U66">
        <v>8.1300000000000008</v>
      </c>
      <c r="V66">
        <v>38.165413999999998</v>
      </c>
      <c r="W66">
        <v>4.6399999999999997</v>
      </c>
      <c r="X66">
        <v>85</v>
      </c>
      <c r="Y66">
        <v>28.34</v>
      </c>
      <c r="Z66">
        <v>28.33</v>
      </c>
      <c r="AA66">
        <v>155.21</v>
      </c>
      <c r="AB66">
        <v>31.04</v>
      </c>
      <c r="AC66">
        <v>53</v>
      </c>
      <c r="AD66">
        <v>31</v>
      </c>
      <c r="AE66">
        <v>58</v>
      </c>
      <c r="AF66">
        <v>27</v>
      </c>
      <c r="AG66">
        <v>20.34</v>
      </c>
      <c r="AH66">
        <v>76.67</v>
      </c>
      <c r="AI66">
        <v>76.67</v>
      </c>
      <c r="AJ66">
        <v>31.29</v>
      </c>
      <c r="AK66">
        <v>116</v>
      </c>
      <c r="AL66">
        <v>49</v>
      </c>
    </row>
    <row r="67" spans="1:38">
      <c r="A67" t="s">
        <v>109</v>
      </c>
      <c r="B67" s="34">
        <v>201.47</v>
      </c>
      <c r="C67" s="34">
        <v>63.26</v>
      </c>
      <c r="D67" s="93">
        <f t="shared" si="0"/>
        <v>99</v>
      </c>
      <c r="E67" s="34">
        <v>6.75</v>
      </c>
      <c r="F67" s="34"/>
      <c r="G67" s="34"/>
      <c r="H67" s="34"/>
      <c r="I67" s="34"/>
      <c r="J67" s="37">
        <v>9.33</v>
      </c>
      <c r="K67" s="37">
        <v>9.33</v>
      </c>
      <c r="L67" s="37">
        <v>9.56</v>
      </c>
      <c r="M67">
        <v>66.16</v>
      </c>
      <c r="N67">
        <v>272.74</v>
      </c>
      <c r="O67">
        <v>100.49</v>
      </c>
      <c r="P67">
        <v>0</v>
      </c>
      <c r="Q67">
        <v>39.61</v>
      </c>
      <c r="R67" s="93">
        <v>33</v>
      </c>
      <c r="S67" s="93">
        <v>33</v>
      </c>
      <c r="T67" s="93">
        <v>33</v>
      </c>
      <c r="U67">
        <v>9.36</v>
      </c>
      <c r="V67">
        <v>35.415632000000002</v>
      </c>
      <c r="W67">
        <v>5.0999999999999996</v>
      </c>
      <c r="X67">
        <v>87.5</v>
      </c>
      <c r="Y67">
        <v>29.16</v>
      </c>
      <c r="Z67">
        <v>29.17</v>
      </c>
      <c r="AA67">
        <v>142.93</v>
      </c>
      <c r="AB67">
        <v>28.58</v>
      </c>
      <c r="AC67">
        <v>50</v>
      </c>
      <c r="AD67">
        <v>28.5</v>
      </c>
      <c r="AE67">
        <v>47</v>
      </c>
      <c r="AF67">
        <v>23</v>
      </c>
      <c r="AG67">
        <v>21</v>
      </c>
      <c r="AH67">
        <v>76.67</v>
      </c>
      <c r="AI67">
        <v>76.67</v>
      </c>
      <c r="AJ67">
        <v>31.29</v>
      </c>
      <c r="AK67">
        <v>105</v>
      </c>
      <c r="AL67">
        <v>45</v>
      </c>
    </row>
    <row r="68" spans="1:38">
      <c r="A68" t="s">
        <v>110</v>
      </c>
      <c r="B68" s="34">
        <v>201.47</v>
      </c>
      <c r="C68" s="34">
        <v>63.26</v>
      </c>
      <c r="D68" s="93">
        <f t="shared" ref="D68:D98" si="1">R68+S68+T68</f>
        <v>99</v>
      </c>
      <c r="E68" s="34">
        <v>6.75</v>
      </c>
      <c r="F68" s="34"/>
      <c r="G68" s="34"/>
      <c r="H68" s="34"/>
      <c r="I68" s="34"/>
      <c r="J68" s="37">
        <v>8.32</v>
      </c>
      <c r="K68" s="37">
        <v>8.32</v>
      </c>
      <c r="L68" s="37">
        <v>8.52</v>
      </c>
      <c r="M68">
        <v>66.16</v>
      </c>
      <c r="N68">
        <v>272.74</v>
      </c>
      <c r="O68">
        <v>100.49</v>
      </c>
      <c r="P68">
        <v>0</v>
      </c>
      <c r="Q68">
        <v>40.21</v>
      </c>
      <c r="R68" s="93">
        <v>33</v>
      </c>
      <c r="S68" s="93">
        <v>33</v>
      </c>
      <c r="T68" s="93">
        <v>33</v>
      </c>
      <c r="U68">
        <v>9.36</v>
      </c>
      <c r="V68">
        <v>32.197802000000003</v>
      </c>
      <c r="W68">
        <v>5.0999999999999996</v>
      </c>
      <c r="X68">
        <v>90</v>
      </c>
      <c r="Y68">
        <v>30</v>
      </c>
      <c r="Z68">
        <v>30</v>
      </c>
      <c r="AA68">
        <v>130.63999999999999</v>
      </c>
      <c r="AB68">
        <v>26.13</v>
      </c>
      <c r="AC68">
        <v>44</v>
      </c>
      <c r="AD68">
        <v>26.5</v>
      </c>
      <c r="AE68">
        <v>43</v>
      </c>
      <c r="AF68">
        <v>20</v>
      </c>
      <c r="AG68">
        <v>21.66</v>
      </c>
      <c r="AH68">
        <v>76.67</v>
      </c>
      <c r="AI68">
        <v>76.67</v>
      </c>
      <c r="AJ68">
        <v>31.29</v>
      </c>
      <c r="AK68">
        <v>95</v>
      </c>
      <c r="AL68">
        <v>40</v>
      </c>
    </row>
    <row r="69" spans="1:38">
      <c r="A69" t="s">
        <v>111</v>
      </c>
      <c r="B69" s="34">
        <v>201.47</v>
      </c>
      <c r="C69" s="34">
        <v>57.59</v>
      </c>
      <c r="D69" s="93">
        <f t="shared" si="1"/>
        <v>88</v>
      </c>
      <c r="E69" s="34">
        <v>6.75</v>
      </c>
      <c r="F69" s="34"/>
      <c r="G69" s="34"/>
      <c r="H69" s="34"/>
      <c r="I69" s="34"/>
      <c r="J69" s="37">
        <v>7.5</v>
      </c>
      <c r="K69" s="37">
        <v>7.5</v>
      </c>
      <c r="L69" s="37">
        <v>7.68</v>
      </c>
      <c r="M69">
        <v>66.16</v>
      </c>
      <c r="N69">
        <v>272.74</v>
      </c>
      <c r="O69">
        <v>71.55</v>
      </c>
      <c r="P69">
        <v>0</v>
      </c>
      <c r="Q69">
        <v>40.01</v>
      </c>
      <c r="R69" s="93">
        <v>33</v>
      </c>
      <c r="S69" s="93">
        <v>22</v>
      </c>
      <c r="T69" s="93">
        <v>33</v>
      </c>
      <c r="U69">
        <v>9.36</v>
      </c>
      <c r="V69">
        <v>34.323520000000002</v>
      </c>
      <c r="W69">
        <v>5.0999999999999996</v>
      </c>
      <c r="X69">
        <v>95</v>
      </c>
      <c r="Y69">
        <v>31.66</v>
      </c>
      <c r="Z69">
        <v>31.67</v>
      </c>
      <c r="AA69">
        <v>130.19999999999999</v>
      </c>
      <c r="AB69">
        <v>26.04</v>
      </c>
      <c r="AC69">
        <v>40</v>
      </c>
      <c r="AD69">
        <v>24.5</v>
      </c>
      <c r="AE69">
        <v>36</v>
      </c>
      <c r="AF69">
        <v>17</v>
      </c>
      <c r="AG69">
        <v>22.34</v>
      </c>
      <c r="AH69">
        <v>76.67</v>
      </c>
      <c r="AI69">
        <v>76.67</v>
      </c>
      <c r="AJ69">
        <v>31.29</v>
      </c>
      <c r="AK69">
        <v>81</v>
      </c>
      <c r="AL69">
        <v>34</v>
      </c>
    </row>
    <row r="70" spans="1:38">
      <c r="A70" t="s">
        <v>112</v>
      </c>
      <c r="B70" s="34">
        <v>201.47</v>
      </c>
      <c r="C70" s="34">
        <v>57.59</v>
      </c>
      <c r="D70" s="93">
        <f t="shared" si="1"/>
        <v>75.989999999999995</v>
      </c>
      <c r="E70" s="34">
        <v>6.75</v>
      </c>
      <c r="F70" s="34"/>
      <c r="G70" s="34"/>
      <c r="H70" s="34"/>
      <c r="I70" s="34"/>
      <c r="J70" s="37">
        <v>6.46</v>
      </c>
      <c r="K70" s="37">
        <v>6.46</v>
      </c>
      <c r="L70" s="37">
        <v>6.61</v>
      </c>
      <c r="M70">
        <v>66.16</v>
      </c>
      <c r="N70">
        <v>272.74</v>
      </c>
      <c r="O70">
        <v>67.52</v>
      </c>
      <c r="P70">
        <v>0</v>
      </c>
      <c r="Q70">
        <v>40.409999999999997</v>
      </c>
      <c r="R70" s="93">
        <v>33</v>
      </c>
      <c r="S70" s="93">
        <v>12</v>
      </c>
      <c r="T70" s="93">
        <v>30.99</v>
      </c>
      <c r="U70">
        <v>9.36</v>
      </c>
      <c r="V70">
        <v>30.657143999999999</v>
      </c>
      <c r="W70">
        <v>5.0999999999999996</v>
      </c>
      <c r="X70">
        <v>96</v>
      </c>
      <c r="Y70">
        <v>32</v>
      </c>
      <c r="Z70">
        <v>32</v>
      </c>
      <c r="AA70">
        <v>116.7</v>
      </c>
      <c r="AB70">
        <v>23.34</v>
      </c>
      <c r="AC70">
        <v>33</v>
      </c>
      <c r="AD70">
        <v>19.5</v>
      </c>
      <c r="AE70">
        <v>30</v>
      </c>
      <c r="AF70">
        <v>15</v>
      </c>
      <c r="AG70">
        <v>23</v>
      </c>
      <c r="AH70">
        <v>76.67</v>
      </c>
      <c r="AI70">
        <v>76.67</v>
      </c>
      <c r="AJ70">
        <v>31.29</v>
      </c>
      <c r="AK70">
        <v>70</v>
      </c>
      <c r="AL70">
        <v>30</v>
      </c>
    </row>
    <row r="71" spans="1:38">
      <c r="A71" t="s">
        <v>113</v>
      </c>
      <c r="B71" s="34">
        <v>201.47</v>
      </c>
      <c r="C71" s="34">
        <v>57.59</v>
      </c>
      <c r="D71" s="93">
        <f t="shared" si="1"/>
        <v>62.38</v>
      </c>
      <c r="E71" s="34">
        <v>14.7</v>
      </c>
      <c r="F71" s="34"/>
      <c r="G71" s="34"/>
      <c r="H71" s="34"/>
      <c r="I71" s="34"/>
      <c r="J71" s="37">
        <v>5.3</v>
      </c>
      <c r="K71" s="37">
        <v>5.3</v>
      </c>
      <c r="L71" s="37">
        <v>5.43</v>
      </c>
      <c r="M71">
        <v>66.16</v>
      </c>
      <c r="N71">
        <v>272.74</v>
      </c>
      <c r="O71">
        <v>72.34</v>
      </c>
      <c r="P71">
        <v>0</v>
      </c>
      <c r="Q71">
        <v>40.409999999999997</v>
      </c>
      <c r="R71" s="93">
        <v>30.98</v>
      </c>
      <c r="S71" s="93">
        <v>7</v>
      </c>
      <c r="T71" s="93">
        <v>24.4</v>
      </c>
      <c r="U71">
        <v>9.82</v>
      </c>
      <c r="V71">
        <v>26.337451000000001</v>
      </c>
      <c r="W71">
        <v>5.57</v>
      </c>
      <c r="X71">
        <v>96</v>
      </c>
      <c r="Y71">
        <v>32</v>
      </c>
      <c r="Z71">
        <v>32</v>
      </c>
      <c r="AA71">
        <v>101.49</v>
      </c>
      <c r="AB71">
        <v>20.3</v>
      </c>
      <c r="AC71">
        <v>27</v>
      </c>
      <c r="AD71">
        <v>16.5</v>
      </c>
      <c r="AE71">
        <v>27</v>
      </c>
      <c r="AF71">
        <v>13</v>
      </c>
      <c r="AG71">
        <v>23.34</v>
      </c>
      <c r="AH71">
        <v>76.67</v>
      </c>
      <c r="AI71">
        <v>76.67</v>
      </c>
      <c r="AJ71">
        <v>31.29</v>
      </c>
      <c r="AK71">
        <v>60</v>
      </c>
      <c r="AL71">
        <v>25</v>
      </c>
    </row>
    <row r="72" spans="1:38">
      <c r="A72" t="s">
        <v>114</v>
      </c>
      <c r="B72" s="34">
        <v>201.47</v>
      </c>
      <c r="C72" s="34">
        <v>57.59</v>
      </c>
      <c r="D72" s="93">
        <f t="shared" si="1"/>
        <v>44.07</v>
      </c>
      <c r="E72" s="34">
        <v>14.7</v>
      </c>
      <c r="F72" s="34"/>
      <c r="G72" s="34"/>
      <c r="H72" s="34"/>
      <c r="I72" s="34"/>
      <c r="J72" s="37">
        <v>4.34</v>
      </c>
      <c r="K72" s="37">
        <v>4.34</v>
      </c>
      <c r="L72" s="37">
        <v>4.4400000000000004</v>
      </c>
      <c r="M72">
        <v>66.16</v>
      </c>
      <c r="N72">
        <v>272.74</v>
      </c>
      <c r="O72">
        <v>100.49</v>
      </c>
      <c r="P72">
        <v>0</v>
      </c>
      <c r="Q72">
        <v>40.01</v>
      </c>
      <c r="R72" s="93">
        <v>25.16</v>
      </c>
      <c r="S72" s="93">
        <v>1</v>
      </c>
      <c r="T72" s="93">
        <v>17.91</v>
      </c>
      <c r="U72">
        <v>9.82</v>
      </c>
      <c r="V72">
        <v>21.120666</v>
      </c>
      <c r="W72">
        <v>5.57</v>
      </c>
      <c r="X72">
        <v>96</v>
      </c>
      <c r="Y72">
        <v>32</v>
      </c>
      <c r="Z72">
        <v>32</v>
      </c>
      <c r="AA72">
        <v>86.28</v>
      </c>
      <c r="AB72">
        <v>17.25</v>
      </c>
      <c r="AC72">
        <v>21</v>
      </c>
      <c r="AD72">
        <v>13.5</v>
      </c>
      <c r="AE72">
        <v>24</v>
      </c>
      <c r="AF72">
        <v>11</v>
      </c>
      <c r="AG72">
        <v>24.43</v>
      </c>
      <c r="AH72">
        <v>76.67</v>
      </c>
      <c r="AI72">
        <v>76.67</v>
      </c>
      <c r="AJ72">
        <v>31.29</v>
      </c>
      <c r="AK72">
        <v>49</v>
      </c>
      <c r="AL72">
        <v>21</v>
      </c>
    </row>
    <row r="73" spans="1:38">
      <c r="A73" t="s">
        <v>115</v>
      </c>
      <c r="B73" s="34">
        <v>201.47</v>
      </c>
      <c r="C73" s="34">
        <v>57.59</v>
      </c>
      <c r="D73" s="93">
        <f t="shared" si="1"/>
        <v>31.85</v>
      </c>
      <c r="E73" s="34">
        <v>14.7</v>
      </c>
      <c r="F73" s="34"/>
      <c r="G73" s="34"/>
      <c r="H73" s="34"/>
      <c r="I73" s="34"/>
      <c r="J73" s="37">
        <v>3.27</v>
      </c>
      <c r="K73" s="37">
        <v>3.27</v>
      </c>
      <c r="L73" s="37">
        <v>3.35</v>
      </c>
      <c r="M73">
        <v>66.16</v>
      </c>
      <c r="N73">
        <v>272.74</v>
      </c>
      <c r="O73">
        <v>100.49</v>
      </c>
      <c r="P73">
        <v>0</v>
      </c>
      <c r="Q73">
        <v>39.81</v>
      </c>
      <c r="R73" s="93">
        <v>20.04</v>
      </c>
      <c r="S73" s="93">
        <v>0</v>
      </c>
      <c r="T73" s="93">
        <v>11.81</v>
      </c>
      <c r="U73">
        <v>9.82</v>
      </c>
      <c r="V73">
        <v>15.348074</v>
      </c>
      <c r="W73">
        <v>5.57</v>
      </c>
      <c r="X73">
        <v>79</v>
      </c>
      <c r="Y73">
        <v>26.34</v>
      </c>
      <c r="Z73">
        <v>26.33</v>
      </c>
      <c r="AA73">
        <v>71.06</v>
      </c>
      <c r="AB73">
        <v>14.21</v>
      </c>
      <c r="AC73">
        <v>19</v>
      </c>
      <c r="AD73">
        <v>10.5</v>
      </c>
      <c r="AE73">
        <v>19</v>
      </c>
      <c r="AF73">
        <v>9</v>
      </c>
      <c r="AG73">
        <v>23.6</v>
      </c>
      <c r="AH73">
        <v>76.67</v>
      </c>
      <c r="AI73">
        <v>76.67</v>
      </c>
      <c r="AJ73">
        <v>31.29</v>
      </c>
      <c r="AK73">
        <v>39</v>
      </c>
      <c r="AL73">
        <v>16</v>
      </c>
    </row>
    <row r="74" spans="1:38">
      <c r="A74" t="s">
        <v>116</v>
      </c>
      <c r="B74" s="34">
        <v>261.89</v>
      </c>
      <c r="C74" s="34">
        <v>76.48</v>
      </c>
      <c r="D74" s="93">
        <f t="shared" si="1"/>
        <v>23.14</v>
      </c>
      <c r="E74" s="34">
        <v>14.7</v>
      </c>
      <c r="F74" s="34"/>
      <c r="G74" s="34"/>
      <c r="H74" s="34"/>
      <c r="I74" s="34"/>
      <c r="J74" s="37">
        <v>2.4300000000000002</v>
      </c>
      <c r="K74" s="37">
        <v>2.4300000000000002</v>
      </c>
      <c r="L74" s="37">
        <v>2.48</v>
      </c>
      <c r="M74">
        <v>66.16</v>
      </c>
      <c r="N74">
        <v>272.74</v>
      </c>
      <c r="O74">
        <v>100.49</v>
      </c>
      <c r="P74">
        <v>0</v>
      </c>
      <c r="Q74">
        <v>39.81</v>
      </c>
      <c r="R74" s="93">
        <v>15.59</v>
      </c>
      <c r="S74" s="93">
        <v>0</v>
      </c>
      <c r="T74" s="93">
        <v>7.55</v>
      </c>
      <c r="U74">
        <v>9.82</v>
      </c>
      <c r="V74">
        <v>10.911369000000001</v>
      </c>
      <c r="W74">
        <v>5.57</v>
      </c>
      <c r="X74">
        <v>79.5</v>
      </c>
      <c r="Y74">
        <v>26.5</v>
      </c>
      <c r="Z74">
        <v>26.5</v>
      </c>
      <c r="AA74">
        <v>58.63</v>
      </c>
      <c r="AB74">
        <v>11.72</v>
      </c>
      <c r="AC74">
        <v>17</v>
      </c>
      <c r="AD74">
        <v>7.5</v>
      </c>
      <c r="AE74">
        <v>14</v>
      </c>
      <c r="AF74">
        <v>6</v>
      </c>
      <c r="AG74">
        <v>22.05</v>
      </c>
      <c r="AH74">
        <v>76.67</v>
      </c>
      <c r="AI74">
        <v>76.67</v>
      </c>
      <c r="AJ74">
        <v>31.29</v>
      </c>
      <c r="AK74">
        <v>28</v>
      </c>
      <c r="AL74">
        <v>12</v>
      </c>
    </row>
    <row r="75" spans="1:38">
      <c r="A75" t="s">
        <v>117</v>
      </c>
      <c r="B75" s="34">
        <v>261.89</v>
      </c>
      <c r="C75" s="34">
        <v>86.13</v>
      </c>
      <c r="D75" s="93">
        <f t="shared" si="1"/>
        <v>0</v>
      </c>
      <c r="E75" s="34">
        <v>14.7</v>
      </c>
      <c r="F75" s="34"/>
      <c r="G75" s="34"/>
      <c r="H75" s="34"/>
      <c r="I75" s="34"/>
      <c r="J75" s="37">
        <v>1.84</v>
      </c>
      <c r="K75" s="37">
        <v>1.84</v>
      </c>
      <c r="L75" s="37">
        <v>1.89</v>
      </c>
      <c r="M75">
        <v>66.16</v>
      </c>
      <c r="N75">
        <v>272.74</v>
      </c>
      <c r="O75">
        <v>100.49</v>
      </c>
      <c r="P75">
        <v>0</v>
      </c>
      <c r="Q75">
        <v>39.61</v>
      </c>
      <c r="R75" s="93">
        <v>0</v>
      </c>
      <c r="S75" s="93">
        <v>0</v>
      </c>
      <c r="T75" s="93">
        <v>0</v>
      </c>
      <c r="U75">
        <v>10.130000000000001</v>
      </c>
      <c r="V75">
        <v>4.7487370000000002</v>
      </c>
      <c r="W75">
        <v>6.03</v>
      </c>
      <c r="X75">
        <v>80</v>
      </c>
      <c r="Y75">
        <v>26.66</v>
      </c>
      <c r="Z75">
        <v>26.67</v>
      </c>
      <c r="AA75">
        <v>47.92</v>
      </c>
      <c r="AB75">
        <v>9.58</v>
      </c>
      <c r="AC75">
        <v>12</v>
      </c>
      <c r="AD75">
        <v>7</v>
      </c>
      <c r="AE75">
        <v>10</v>
      </c>
      <c r="AF75">
        <v>5</v>
      </c>
      <c r="AG75">
        <v>16.600000000000001</v>
      </c>
      <c r="AH75">
        <v>76.67</v>
      </c>
      <c r="AI75">
        <v>76.67</v>
      </c>
      <c r="AJ75">
        <v>31.28</v>
      </c>
      <c r="AK75">
        <v>18</v>
      </c>
      <c r="AL75">
        <v>7</v>
      </c>
    </row>
    <row r="76" spans="1:38">
      <c r="A76" t="s">
        <v>118</v>
      </c>
      <c r="B76" s="34">
        <v>261.89</v>
      </c>
      <c r="C76" s="34">
        <v>86.13</v>
      </c>
      <c r="D76" s="93">
        <f t="shared" si="1"/>
        <v>0</v>
      </c>
      <c r="E76" s="34">
        <v>14.7</v>
      </c>
      <c r="F76" s="34"/>
      <c r="G76" s="34"/>
      <c r="H76" s="34"/>
      <c r="I76" s="34"/>
      <c r="J76" s="37">
        <v>1.36</v>
      </c>
      <c r="K76" s="37">
        <v>1.36</v>
      </c>
      <c r="L76" s="37">
        <v>1.39</v>
      </c>
      <c r="M76">
        <v>66.16</v>
      </c>
      <c r="N76">
        <v>272.74</v>
      </c>
      <c r="O76">
        <v>100.49</v>
      </c>
      <c r="P76">
        <v>0</v>
      </c>
      <c r="Q76">
        <v>40.61</v>
      </c>
      <c r="R76" s="93">
        <v>0</v>
      </c>
      <c r="S76" s="93">
        <v>0</v>
      </c>
      <c r="T76" s="93">
        <v>0</v>
      </c>
      <c r="U76">
        <v>10.130000000000001</v>
      </c>
      <c r="V76">
        <v>3.0228100000000002</v>
      </c>
      <c r="W76">
        <v>6.03</v>
      </c>
      <c r="X76">
        <v>81</v>
      </c>
      <c r="Y76">
        <v>27</v>
      </c>
      <c r="Z76">
        <v>27</v>
      </c>
      <c r="AA76">
        <v>37.17</v>
      </c>
      <c r="AB76">
        <v>7.43</v>
      </c>
      <c r="AC76">
        <v>9</v>
      </c>
      <c r="AD76">
        <v>5</v>
      </c>
      <c r="AE76">
        <v>5</v>
      </c>
      <c r="AF76">
        <v>3</v>
      </c>
      <c r="AG76">
        <v>16.36</v>
      </c>
      <c r="AH76">
        <v>76.67</v>
      </c>
      <c r="AI76">
        <v>76.67</v>
      </c>
      <c r="AJ76">
        <v>30.78</v>
      </c>
      <c r="AK76">
        <v>11</v>
      </c>
      <c r="AL76">
        <v>4</v>
      </c>
    </row>
    <row r="77" spans="1:38">
      <c r="A77" t="s">
        <v>119</v>
      </c>
      <c r="B77" s="34">
        <v>261.89</v>
      </c>
      <c r="C77" s="34">
        <v>86.13</v>
      </c>
      <c r="D77" s="93">
        <f t="shared" si="1"/>
        <v>0</v>
      </c>
      <c r="E77" s="34">
        <v>14.7</v>
      </c>
      <c r="F77" s="34"/>
      <c r="G77" s="34"/>
      <c r="H77" s="34"/>
      <c r="I77" s="34"/>
      <c r="J77" s="37">
        <v>0.64</v>
      </c>
      <c r="K77" s="37">
        <v>0.64</v>
      </c>
      <c r="L77" s="37">
        <v>0.66</v>
      </c>
      <c r="M77">
        <v>66.16</v>
      </c>
      <c r="N77">
        <v>272.74</v>
      </c>
      <c r="O77">
        <v>100.49</v>
      </c>
      <c r="P77">
        <v>0</v>
      </c>
      <c r="Q77">
        <v>40.409999999999997</v>
      </c>
      <c r="R77" s="93">
        <v>0</v>
      </c>
      <c r="S77" s="93">
        <v>0</v>
      </c>
      <c r="T77" s="93">
        <v>0</v>
      </c>
      <c r="U77">
        <v>10.130000000000001</v>
      </c>
      <c r="V77">
        <v>1.8526899999999999</v>
      </c>
      <c r="W77">
        <v>6.03</v>
      </c>
      <c r="X77">
        <v>82</v>
      </c>
      <c r="Y77">
        <v>27.34</v>
      </c>
      <c r="Z77">
        <v>27.33</v>
      </c>
      <c r="AA77">
        <v>26.44</v>
      </c>
      <c r="AB77">
        <v>5.29</v>
      </c>
      <c r="AC77">
        <v>6</v>
      </c>
      <c r="AD77">
        <v>3</v>
      </c>
      <c r="AE77">
        <v>1</v>
      </c>
      <c r="AF77">
        <v>1</v>
      </c>
      <c r="AG77">
        <v>22.66</v>
      </c>
      <c r="AH77">
        <v>76.67</v>
      </c>
      <c r="AI77">
        <v>76.67</v>
      </c>
      <c r="AJ77">
        <v>30.78</v>
      </c>
      <c r="AK77">
        <v>7</v>
      </c>
      <c r="AL77">
        <v>3</v>
      </c>
    </row>
    <row r="78" spans="1:38">
      <c r="A78" t="s">
        <v>120</v>
      </c>
      <c r="B78" s="34">
        <v>261.89</v>
      </c>
      <c r="C78" s="34">
        <v>86.13</v>
      </c>
      <c r="D78" s="93">
        <f t="shared" si="1"/>
        <v>0</v>
      </c>
      <c r="E78" s="34">
        <v>14.7</v>
      </c>
      <c r="F78" s="34"/>
      <c r="G78" s="34"/>
      <c r="H78" s="34"/>
      <c r="I78" s="34"/>
      <c r="J78" s="37">
        <v>0.38</v>
      </c>
      <c r="K78" s="37">
        <v>0.38</v>
      </c>
      <c r="L78" s="37">
        <v>0.39</v>
      </c>
      <c r="M78">
        <v>66.16</v>
      </c>
      <c r="N78">
        <v>272.74</v>
      </c>
      <c r="O78">
        <v>100.49</v>
      </c>
      <c r="P78">
        <v>0</v>
      </c>
      <c r="Q78">
        <v>39.81</v>
      </c>
      <c r="R78" s="93">
        <v>0</v>
      </c>
      <c r="S78" s="93">
        <v>0</v>
      </c>
      <c r="T78" s="93">
        <v>0</v>
      </c>
      <c r="U78">
        <v>10.130000000000001</v>
      </c>
      <c r="V78">
        <v>0.91659400000000002</v>
      </c>
      <c r="W78">
        <v>6.03</v>
      </c>
      <c r="X78">
        <v>82.5</v>
      </c>
      <c r="Y78">
        <v>27.5</v>
      </c>
      <c r="Z78">
        <v>27.5</v>
      </c>
      <c r="AA78">
        <v>15.7</v>
      </c>
      <c r="AB78">
        <v>3.14</v>
      </c>
      <c r="AC78">
        <v>4</v>
      </c>
      <c r="AD78">
        <v>3</v>
      </c>
      <c r="AE78">
        <v>0</v>
      </c>
      <c r="AF78">
        <v>0</v>
      </c>
      <c r="AG78">
        <v>22.34</v>
      </c>
      <c r="AH78">
        <v>76.67</v>
      </c>
      <c r="AI78">
        <v>76.67</v>
      </c>
      <c r="AJ78">
        <v>30.78</v>
      </c>
      <c r="AK78">
        <v>4</v>
      </c>
      <c r="AL78">
        <v>1</v>
      </c>
    </row>
    <row r="79" spans="1:38">
      <c r="A79" t="s">
        <v>121</v>
      </c>
      <c r="B79" s="34">
        <v>261.89</v>
      </c>
      <c r="C79" s="34">
        <v>87.01</v>
      </c>
      <c r="D79" s="93">
        <f t="shared" si="1"/>
        <v>0</v>
      </c>
      <c r="E79" s="34">
        <v>14.7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7.0000000000000007E-2</v>
      </c>
      <c r="M79">
        <v>115.31</v>
      </c>
      <c r="N79">
        <v>272.74</v>
      </c>
      <c r="O79">
        <v>100.49</v>
      </c>
      <c r="P79">
        <v>0</v>
      </c>
      <c r="Q79">
        <v>42.42</v>
      </c>
      <c r="R79" s="93">
        <v>0</v>
      </c>
      <c r="S79" s="93">
        <v>0</v>
      </c>
      <c r="T79" s="93">
        <v>0</v>
      </c>
      <c r="U79">
        <v>10.36</v>
      </c>
      <c r="V79">
        <v>0.20477100000000001</v>
      </c>
      <c r="W79">
        <v>6.49</v>
      </c>
      <c r="X79">
        <v>83</v>
      </c>
      <c r="Y79">
        <v>27.66</v>
      </c>
      <c r="Z79">
        <v>27.67</v>
      </c>
      <c r="AA79">
        <v>11.79</v>
      </c>
      <c r="AB79">
        <v>2.36</v>
      </c>
      <c r="AC79">
        <v>2</v>
      </c>
      <c r="AD79">
        <v>1</v>
      </c>
      <c r="AE79">
        <v>0</v>
      </c>
      <c r="AF79">
        <v>0</v>
      </c>
      <c r="AG79">
        <v>22</v>
      </c>
      <c r="AH79">
        <v>76.67</v>
      </c>
      <c r="AI79">
        <v>76.67</v>
      </c>
      <c r="AJ79">
        <v>30.78</v>
      </c>
      <c r="AK79">
        <v>1</v>
      </c>
      <c r="AL79">
        <v>0</v>
      </c>
    </row>
    <row r="80" spans="1:38">
      <c r="A80" t="s">
        <v>122</v>
      </c>
      <c r="B80" s="34">
        <v>261.89</v>
      </c>
      <c r="C80" s="34">
        <v>87.01</v>
      </c>
      <c r="D80" s="93">
        <f t="shared" si="1"/>
        <v>0</v>
      </c>
      <c r="E80" s="34">
        <v>14.7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115.31</v>
      </c>
      <c r="N80">
        <v>272.74</v>
      </c>
      <c r="O80">
        <v>100.49</v>
      </c>
      <c r="P80">
        <v>0</v>
      </c>
      <c r="Q80">
        <v>42.22</v>
      </c>
      <c r="R80" s="93">
        <v>0</v>
      </c>
      <c r="S80" s="93">
        <v>0</v>
      </c>
      <c r="T80" s="93">
        <v>0</v>
      </c>
      <c r="U80">
        <v>10.36</v>
      </c>
      <c r="V80">
        <v>0</v>
      </c>
      <c r="W80">
        <v>6.49</v>
      </c>
      <c r="X80">
        <v>84</v>
      </c>
      <c r="Y80">
        <v>28</v>
      </c>
      <c r="Z80">
        <v>28</v>
      </c>
      <c r="AA80">
        <v>7.88</v>
      </c>
      <c r="AB80">
        <v>1.57</v>
      </c>
      <c r="AC80">
        <v>1</v>
      </c>
      <c r="AD80">
        <v>0.5</v>
      </c>
      <c r="AE80">
        <v>0</v>
      </c>
      <c r="AF80">
        <v>0</v>
      </c>
      <c r="AG80">
        <v>21.66</v>
      </c>
      <c r="AH80">
        <v>76.67</v>
      </c>
      <c r="AI80">
        <v>76.67</v>
      </c>
      <c r="AJ80">
        <v>31.28</v>
      </c>
      <c r="AK80">
        <v>1</v>
      </c>
      <c r="AL80">
        <v>0</v>
      </c>
    </row>
    <row r="81" spans="1:38">
      <c r="A81" t="s">
        <v>123</v>
      </c>
      <c r="B81" s="34">
        <v>261.89</v>
      </c>
      <c r="C81" s="34">
        <v>87.01</v>
      </c>
      <c r="D81" s="93">
        <f t="shared" si="1"/>
        <v>0</v>
      </c>
      <c r="E81" s="34">
        <v>14.7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115.31</v>
      </c>
      <c r="N81">
        <v>272.74</v>
      </c>
      <c r="O81">
        <v>100.49</v>
      </c>
      <c r="P81">
        <v>8.5399999999999991</v>
      </c>
      <c r="Q81">
        <v>42.02</v>
      </c>
      <c r="R81" s="93">
        <v>0</v>
      </c>
      <c r="S81" s="93">
        <v>0</v>
      </c>
      <c r="T81" s="93">
        <v>0</v>
      </c>
      <c r="U81">
        <v>10.36</v>
      </c>
      <c r="V81">
        <v>0</v>
      </c>
      <c r="W81">
        <v>6.49</v>
      </c>
      <c r="X81">
        <v>86</v>
      </c>
      <c r="Y81">
        <v>28.66</v>
      </c>
      <c r="Z81">
        <v>28.67</v>
      </c>
      <c r="AA81">
        <v>3.97</v>
      </c>
      <c r="AB81">
        <v>0.79</v>
      </c>
      <c r="AC81">
        <v>0</v>
      </c>
      <c r="AD81">
        <v>0</v>
      </c>
      <c r="AE81">
        <v>0</v>
      </c>
      <c r="AF81">
        <v>0</v>
      </c>
      <c r="AG81">
        <v>21.34</v>
      </c>
      <c r="AH81">
        <v>76.67</v>
      </c>
      <c r="AI81">
        <v>76.67</v>
      </c>
      <c r="AJ81">
        <v>31.28</v>
      </c>
      <c r="AK81">
        <v>0</v>
      </c>
      <c r="AL81">
        <v>0</v>
      </c>
    </row>
    <row r="82" spans="1:38">
      <c r="A82" t="s">
        <v>124</v>
      </c>
      <c r="B82" s="34">
        <v>261.89</v>
      </c>
      <c r="C82" s="34">
        <v>87.01</v>
      </c>
      <c r="D82" s="93">
        <f t="shared" si="1"/>
        <v>0</v>
      </c>
      <c r="E82" s="34">
        <v>14.7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115.31</v>
      </c>
      <c r="N82">
        <v>272.74</v>
      </c>
      <c r="O82">
        <v>100.49</v>
      </c>
      <c r="P82">
        <v>8.5399999999999991</v>
      </c>
      <c r="Q82">
        <v>42.02</v>
      </c>
      <c r="R82" s="93">
        <v>0</v>
      </c>
      <c r="S82" s="93">
        <v>0</v>
      </c>
      <c r="T82" s="93">
        <v>0</v>
      </c>
      <c r="U82">
        <v>10.36</v>
      </c>
      <c r="V82">
        <v>0</v>
      </c>
      <c r="W82">
        <v>6.49</v>
      </c>
      <c r="X82">
        <v>87.5</v>
      </c>
      <c r="Y82">
        <v>29.16</v>
      </c>
      <c r="Z82">
        <v>29.17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</v>
      </c>
      <c r="AH82">
        <v>76.67</v>
      </c>
      <c r="AI82">
        <v>76.67</v>
      </c>
      <c r="AJ82">
        <v>31.28</v>
      </c>
      <c r="AK82">
        <v>0</v>
      </c>
      <c r="AL82">
        <v>0</v>
      </c>
    </row>
    <row r="83" spans="1:38">
      <c r="A83" t="s">
        <v>125</v>
      </c>
      <c r="B83" s="34">
        <v>261.89</v>
      </c>
      <c r="C83" s="34">
        <v>87.01</v>
      </c>
      <c r="D83" s="93">
        <f t="shared" si="1"/>
        <v>0</v>
      </c>
      <c r="E83" s="34">
        <v>14.7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115.31</v>
      </c>
      <c r="N83">
        <v>272.74</v>
      </c>
      <c r="O83">
        <v>100.49</v>
      </c>
      <c r="P83">
        <v>10.32</v>
      </c>
      <c r="Q83">
        <v>42.02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6.95</v>
      </c>
      <c r="X83">
        <v>89</v>
      </c>
      <c r="Y83">
        <v>29.66</v>
      </c>
      <c r="Z83">
        <v>29.67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20.34</v>
      </c>
      <c r="AH83">
        <v>76.67</v>
      </c>
      <c r="AI83">
        <v>76.67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261.89</v>
      </c>
      <c r="C84" s="34">
        <v>87.01</v>
      </c>
      <c r="D84" s="93">
        <f t="shared" si="1"/>
        <v>0</v>
      </c>
      <c r="E84" s="34">
        <v>14.7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115.31</v>
      </c>
      <c r="N84">
        <v>272.74</v>
      </c>
      <c r="O84">
        <v>100.49</v>
      </c>
      <c r="P84">
        <v>10.32</v>
      </c>
      <c r="Q84">
        <v>41.82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6.95</v>
      </c>
      <c r="X84">
        <v>89</v>
      </c>
      <c r="Y84">
        <v>29.66</v>
      </c>
      <c r="Z84">
        <v>29.67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19.34</v>
      </c>
      <c r="AH84">
        <v>76</v>
      </c>
      <c r="AI84">
        <v>76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261.89</v>
      </c>
      <c r="C85" s="34">
        <v>87.01</v>
      </c>
      <c r="D85" s="93">
        <f t="shared" si="1"/>
        <v>0</v>
      </c>
      <c r="E85" s="34">
        <v>14.7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115.31</v>
      </c>
      <c r="N85">
        <v>272.74</v>
      </c>
      <c r="O85">
        <v>100.49</v>
      </c>
      <c r="P85">
        <v>0</v>
      </c>
      <c r="Q85">
        <v>44.22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6.95</v>
      </c>
      <c r="X85">
        <v>97.5</v>
      </c>
      <c r="Y85">
        <v>32.5</v>
      </c>
      <c r="Z85">
        <v>32.5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</v>
      </c>
      <c r="AH85">
        <v>75.67</v>
      </c>
      <c r="AI85">
        <v>75.67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261.89</v>
      </c>
      <c r="C86" s="34">
        <v>87.01</v>
      </c>
      <c r="D86" s="93">
        <f t="shared" si="1"/>
        <v>0</v>
      </c>
      <c r="E86" s="34">
        <v>14.7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115.31</v>
      </c>
      <c r="N86">
        <v>272.74</v>
      </c>
      <c r="O86">
        <v>100.49</v>
      </c>
      <c r="P86">
        <v>0</v>
      </c>
      <c r="Q86">
        <v>44.02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6.95</v>
      </c>
      <c r="X86">
        <v>97.5</v>
      </c>
      <c r="Y86">
        <v>32.5</v>
      </c>
      <c r="Z86">
        <v>32.5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25.66</v>
      </c>
      <c r="AH86">
        <v>75.33</v>
      </c>
      <c r="AI86">
        <v>75.33</v>
      </c>
      <c r="AJ86">
        <v>31.29</v>
      </c>
      <c r="AK86">
        <v>0</v>
      </c>
      <c r="AL86">
        <v>0</v>
      </c>
    </row>
    <row r="87" spans="1:38">
      <c r="A87" t="s">
        <v>129</v>
      </c>
      <c r="B87" s="34">
        <v>261.89</v>
      </c>
      <c r="C87" s="34">
        <v>87.01</v>
      </c>
      <c r="D87" s="93">
        <f t="shared" si="1"/>
        <v>0</v>
      </c>
      <c r="E87" s="34">
        <v>14.7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115.31</v>
      </c>
      <c r="N87">
        <v>272.74</v>
      </c>
      <c r="O87">
        <v>100.49</v>
      </c>
      <c r="P87">
        <v>0</v>
      </c>
      <c r="Q87">
        <v>44.02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7.42</v>
      </c>
      <c r="X87">
        <v>97.5</v>
      </c>
      <c r="Y87">
        <v>32.5</v>
      </c>
      <c r="Z87">
        <v>32.5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25.34</v>
      </c>
      <c r="AH87">
        <v>75</v>
      </c>
      <c r="AI87">
        <v>75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261.89</v>
      </c>
      <c r="C88" s="34">
        <v>87.01</v>
      </c>
      <c r="D88" s="93">
        <f t="shared" si="1"/>
        <v>0</v>
      </c>
      <c r="E88" s="34">
        <v>14.7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115.31</v>
      </c>
      <c r="N88">
        <v>272.74</v>
      </c>
      <c r="O88">
        <v>100.49</v>
      </c>
      <c r="P88">
        <v>0</v>
      </c>
      <c r="Q88">
        <v>43.82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7.42</v>
      </c>
      <c r="X88">
        <v>97.5</v>
      </c>
      <c r="Y88">
        <v>32.5</v>
      </c>
      <c r="Z88">
        <v>32.5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</v>
      </c>
      <c r="AH88">
        <v>73.33</v>
      </c>
      <c r="AI88">
        <v>73.33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261.89</v>
      </c>
      <c r="C89" s="34">
        <v>87.01</v>
      </c>
      <c r="D89" s="93">
        <f t="shared" si="1"/>
        <v>0</v>
      </c>
      <c r="E89" s="34">
        <v>14.7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115.31</v>
      </c>
      <c r="N89">
        <v>272.74</v>
      </c>
      <c r="O89">
        <v>100.49</v>
      </c>
      <c r="P89">
        <v>0</v>
      </c>
      <c r="Q89">
        <v>43.62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7.42</v>
      </c>
      <c r="X89">
        <v>97.5</v>
      </c>
      <c r="Y89">
        <v>32.5</v>
      </c>
      <c r="Z89">
        <v>32.5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</v>
      </c>
      <c r="AH89">
        <v>63.33</v>
      </c>
      <c r="AI89">
        <v>63.33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261.89</v>
      </c>
      <c r="C90" s="34">
        <v>87.01</v>
      </c>
      <c r="D90" s="93">
        <f t="shared" si="1"/>
        <v>0</v>
      </c>
      <c r="E90" s="34">
        <v>14.7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115.31</v>
      </c>
      <c r="N90">
        <v>272.74</v>
      </c>
      <c r="O90">
        <v>100.49</v>
      </c>
      <c r="P90">
        <v>0</v>
      </c>
      <c r="Q90">
        <v>43.42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7.42</v>
      </c>
      <c r="X90">
        <v>97.5</v>
      </c>
      <c r="Y90">
        <v>32.5</v>
      </c>
      <c r="Z90">
        <v>32.5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25</v>
      </c>
      <c r="AH90">
        <v>62.67</v>
      </c>
      <c r="AI90">
        <v>62.67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261.89</v>
      </c>
      <c r="C91" s="34">
        <v>87.01</v>
      </c>
      <c r="D91" s="93">
        <f t="shared" si="1"/>
        <v>0</v>
      </c>
      <c r="E91" s="34">
        <v>14.7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115.31</v>
      </c>
      <c r="N91">
        <v>272.74</v>
      </c>
      <c r="O91">
        <v>100.49</v>
      </c>
      <c r="P91">
        <v>0</v>
      </c>
      <c r="Q91">
        <v>41.22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7.05</v>
      </c>
      <c r="X91">
        <v>97.5</v>
      </c>
      <c r="Y91">
        <v>32.5</v>
      </c>
      <c r="Z91">
        <v>32.5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30</v>
      </c>
      <c r="AH91">
        <v>75</v>
      </c>
      <c r="AI91">
        <v>75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261.89</v>
      </c>
      <c r="C92" s="34">
        <v>87.01</v>
      </c>
      <c r="D92" s="93">
        <f t="shared" si="1"/>
        <v>0</v>
      </c>
      <c r="E92" s="34">
        <v>14.7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115.31</v>
      </c>
      <c r="N92">
        <v>272.74</v>
      </c>
      <c r="O92">
        <v>100.49</v>
      </c>
      <c r="P92">
        <v>0</v>
      </c>
      <c r="Q92">
        <v>41.22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7.05</v>
      </c>
      <c r="X92">
        <v>97.5</v>
      </c>
      <c r="Y92">
        <v>32.5</v>
      </c>
      <c r="Z92">
        <v>32.5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30</v>
      </c>
      <c r="AH92">
        <v>75</v>
      </c>
      <c r="AI92">
        <v>75</v>
      </c>
      <c r="AJ92">
        <v>30.78</v>
      </c>
      <c r="AK92">
        <v>0</v>
      </c>
      <c r="AL92">
        <v>0</v>
      </c>
    </row>
    <row r="93" spans="1:38">
      <c r="A93" t="s">
        <v>135</v>
      </c>
      <c r="B93" s="34">
        <v>261.89</v>
      </c>
      <c r="C93" s="34">
        <v>87.01</v>
      </c>
      <c r="D93" s="93">
        <f t="shared" si="1"/>
        <v>0</v>
      </c>
      <c r="E93" s="34">
        <v>14.7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110.58</v>
      </c>
      <c r="N93">
        <v>272.74</v>
      </c>
      <c r="O93">
        <v>100.49</v>
      </c>
      <c r="P93">
        <v>0</v>
      </c>
      <c r="Q93">
        <v>41.22</v>
      </c>
      <c r="R93" s="93">
        <v>0</v>
      </c>
      <c r="S93" s="93">
        <v>0</v>
      </c>
      <c r="T93" s="93">
        <v>0</v>
      </c>
      <c r="U93">
        <v>10.130000000000001</v>
      </c>
      <c r="V93">
        <v>0</v>
      </c>
      <c r="W93">
        <v>7.05</v>
      </c>
      <c r="X93">
        <v>97.5</v>
      </c>
      <c r="Y93">
        <v>32.5</v>
      </c>
      <c r="Z93">
        <v>32.5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30</v>
      </c>
      <c r="AH93">
        <v>75</v>
      </c>
      <c r="AI93">
        <v>75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261.89</v>
      </c>
      <c r="C94" s="34">
        <v>87.01</v>
      </c>
      <c r="D94" s="93">
        <f t="shared" si="1"/>
        <v>0</v>
      </c>
      <c r="E94" s="34">
        <v>14.7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110.58</v>
      </c>
      <c r="N94">
        <v>272.74</v>
      </c>
      <c r="O94">
        <v>100.49</v>
      </c>
      <c r="P94">
        <v>0</v>
      </c>
      <c r="Q94">
        <v>41.02</v>
      </c>
      <c r="R94" s="93">
        <v>0</v>
      </c>
      <c r="S94" s="93">
        <v>0</v>
      </c>
      <c r="T94" s="93">
        <v>0</v>
      </c>
      <c r="U94">
        <v>10.130000000000001</v>
      </c>
      <c r="V94">
        <v>0</v>
      </c>
      <c r="W94">
        <v>7.05</v>
      </c>
      <c r="X94">
        <v>97.5</v>
      </c>
      <c r="Y94">
        <v>32.5</v>
      </c>
      <c r="Z94">
        <v>32.5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30</v>
      </c>
      <c r="AH94">
        <v>75</v>
      </c>
      <c r="AI94">
        <v>75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261.89</v>
      </c>
      <c r="C95" s="34">
        <v>87.01</v>
      </c>
      <c r="D95" s="93">
        <f t="shared" si="1"/>
        <v>0</v>
      </c>
      <c r="E95" s="34">
        <v>14.7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110.58</v>
      </c>
      <c r="N95">
        <v>272.74</v>
      </c>
      <c r="O95">
        <v>100.49</v>
      </c>
      <c r="P95">
        <v>0</v>
      </c>
      <c r="Q95">
        <v>41.02</v>
      </c>
      <c r="R95" s="93">
        <v>0</v>
      </c>
      <c r="S95" s="93">
        <v>0</v>
      </c>
      <c r="T95" s="93">
        <v>0</v>
      </c>
      <c r="U95">
        <v>10.130000000000001</v>
      </c>
      <c r="V95">
        <v>0</v>
      </c>
      <c r="W95">
        <v>6.87</v>
      </c>
      <c r="X95">
        <v>97.5</v>
      </c>
      <c r="Y95">
        <v>32.5</v>
      </c>
      <c r="Z95">
        <v>32.5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30</v>
      </c>
      <c r="AH95">
        <v>80</v>
      </c>
      <c r="AI95">
        <v>80</v>
      </c>
      <c r="AJ95">
        <v>30.79</v>
      </c>
      <c r="AK95">
        <v>0</v>
      </c>
      <c r="AL95">
        <v>0</v>
      </c>
    </row>
    <row r="96" spans="1:38">
      <c r="A96" t="s">
        <v>138</v>
      </c>
      <c r="B96" s="34">
        <v>261.89</v>
      </c>
      <c r="C96" s="34">
        <v>87.01</v>
      </c>
      <c r="D96" s="93">
        <f t="shared" si="1"/>
        <v>0</v>
      </c>
      <c r="E96" s="34">
        <v>14.7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110.58</v>
      </c>
      <c r="N96">
        <v>272.74</v>
      </c>
      <c r="O96">
        <v>100.49</v>
      </c>
      <c r="P96">
        <v>0</v>
      </c>
      <c r="Q96">
        <v>40.82</v>
      </c>
      <c r="R96" s="93">
        <v>0</v>
      </c>
      <c r="S96" s="93">
        <v>0</v>
      </c>
      <c r="T96" s="93">
        <v>0</v>
      </c>
      <c r="U96">
        <v>10.130000000000001</v>
      </c>
      <c r="V96">
        <v>0</v>
      </c>
      <c r="W96">
        <v>6.87</v>
      </c>
      <c r="X96">
        <v>97.5</v>
      </c>
      <c r="Y96">
        <v>32.5</v>
      </c>
      <c r="Z96">
        <v>32.5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30</v>
      </c>
      <c r="AH96">
        <v>80</v>
      </c>
      <c r="AI96">
        <v>80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261.89</v>
      </c>
      <c r="C97" s="34">
        <v>87.01</v>
      </c>
      <c r="D97" s="93">
        <f t="shared" si="1"/>
        <v>0</v>
      </c>
      <c r="E97" s="34">
        <v>14.7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110.58</v>
      </c>
      <c r="N97">
        <v>272.74</v>
      </c>
      <c r="O97">
        <v>100.49</v>
      </c>
      <c r="P97">
        <v>0</v>
      </c>
      <c r="Q97">
        <v>40.82</v>
      </c>
      <c r="R97" s="93">
        <v>0</v>
      </c>
      <c r="S97" s="93">
        <v>0</v>
      </c>
      <c r="T97" s="93">
        <v>0</v>
      </c>
      <c r="U97">
        <v>10.130000000000001</v>
      </c>
      <c r="V97">
        <v>0</v>
      </c>
      <c r="W97">
        <v>6.87</v>
      </c>
      <c r="X97">
        <v>97.5</v>
      </c>
      <c r="Y97">
        <v>32.5</v>
      </c>
      <c r="Z97">
        <v>32.5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30</v>
      </c>
      <c r="AH97">
        <v>80</v>
      </c>
      <c r="AI97">
        <v>80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261.89</v>
      </c>
      <c r="C98" s="34">
        <v>87.01</v>
      </c>
      <c r="D98" s="93">
        <f t="shared" si="1"/>
        <v>0</v>
      </c>
      <c r="E98" s="34">
        <v>14.7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110.58</v>
      </c>
      <c r="N98">
        <v>272.74</v>
      </c>
      <c r="O98">
        <v>100.49</v>
      </c>
      <c r="P98">
        <v>0</v>
      </c>
      <c r="Q98">
        <v>40.619999999999997</v>
      </c>
      <c r="R98" s="93">
        <v>0</v>
      </c>
      <c r="S98" s="93">
        <v>0</v>
      </c>
      <c r="T98" s="93">
        <v>0</v>
      </c>
      <c r="U98">
        <v>10.130000000000001</v>
      </c>
      <c r="V98">
        <v>0</v>
      </c>
      <c r="W98">
        <v>6.87</v>
      </c>
      <c r="X98">
        <v>97.5</v>
      </c>
      <c r="Y98">
        <v>32.5</v>
      </c>
      <c r="Z98">
        <v>32.5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30</v>
      </c>
      <c r="AH98">
        <v>80</v>
      </c>
      <c r="AI98">
        <v>80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4.8435249999999952</v>
      </c>
      <c r="C99" s="34">
        <f t="shared" ref="C99:P99" si="2">SUM(C3:C98)/4000</f>
        <v>1.6794875000000022</v>
      </c>
      <c r="D99" s="93">
        <f t="shared" ref="D99" si="3">SUM(D3:D98)/4000</f>
        <v>1.0542374999999999</v>
      </c>
      <c r="E99" s="34">
        <f>SUM(E3:E98)/4000</f>
        <v>0.24502000000000015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9.5439999999999983E-2</v>
      </c>
      <c r="K99" s="37">
        <f t="shared" si="2"/>
        <v>9.5439999999999983E-2</v>
      </c>
      <c r="L99" s="37">
        <f t="shared" si="2"/>
        <v>9.7799999999999984E-2</v>
      </c>
      <c r="M99">
        <f t="shared" si="2"/>
        <v>1.999470000000001</v>
      </c>
      <c r="N99">
        <f t="shared" si="2"/>
        <v>6.292245000000011</v>
      </c>
      <c r="O99">
        <f t="shared" si="2"/>
        <v>1.8724299999999994</v>
      </c>
      <c r="P99">
        <f t="shared" si="2"/>
        <v>0.10267750000000003</v>
      </c>
      <c r="Q99">
        <f t="shared" ref="Q99:AF99" si="5">SUM(Q3:Q98)/4000</f>
        <v>0.91884499999999969</v>
      </c>
      <c r="R99" s="93">
        <f t="shared" si="5"/>
        <v>0.3723725</v>
      </c>
      <c r="S99" s="93">
        <f t="shared" si="5"/>
        <v>0.32441499999999995</v>
      </c>
      <c r="T99" s="93">
        <f t="shared" si="5"/>
        <v>0.35744999999999999</v>
      </c>
      <c r="U99">
        <f t="shared" si="5"/>
        <v>0.18905000000000013</v>
      </c>
      <c r="V99">
        <f t="shared" si="5"/>
        <v>0.52384322199999989</v>
      </c>
      <c r="W99">
        <f t="shared" si="5"/>
        <v>0.13505999999999993</v>
      </c>
      <c r="X99">
        <f t="shared" si="5"/>
        <v>1.799625</v>
      </c>
      <c r="Y99">
        <f t="shared" si="5"/>
        <v>0.59986499999999998</v>
      </c>
      <c r="Z99">
        <f t="shared" si="5"/>
        <v>0.59987999999999997</v>
      </c>
      <c r="AA99">
        <f t="shared" si="5"/>
        <v>1.7465025000000001</v>
      </c>
      <c r="AB99">
        <f t="shared" si="5"/>
        <v>0.34928999999999993</v>
      </c>
      <c r="AC99">
        <f t="shared" si="5"/>
        <v>0.59565499999999993</v>
      </c>
      <c r="AD99">
        <f t="shared" si="5"/>
        <v>0.34955000000000003</v>
      </c>
      <c r="AE99">
        <f t="shared" si="5"/>
        <v>0.65774999999999995</v>
      </c>
      <c r="AF99">
        <f t="shared" si="5"/>
        <v>0.31225000000000003</v>
      </c>
      <c r="AG99">
        <f t="shared" ref="AG99:AM99" si="6">SUM(AG3:AG98)/4000</f>
        <v>0.4883499999999999</v>
      </c>
      <c r="AH99">
        <f t="shared" si="6"/>
        <v>1.6501275000000004</v>
      </c>
      <c r="AI99">
        <f t="shared" si="6"/>
        <v>1.6501275000000004</v>
      </c>
      <c r="AJ99">
        <f t="shared" si="6"/>
        <v>0.73779500000000031</v>
      </c>
      <c r="AK99">
        <f t="shared" si="6"/>
        <v>1.37625</v>
      </c>
      <c r="AL99">
        <f t="shared" si="6"/>
        <v>0.58599999999999997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45496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493.83967496335572</v>
      </c>
      <c r="L3">
        <v>17.379466485197163</v>
      </c>
      <c r="M3">
        <v>63.840111150608848</v>
      </c>
      <c r="N3">
        <v>52.855806119609639</v>
      </c>
      <c r="O3">
        <v>73.880591697441602</v>
      </c>
      <c r="P3">
        <v>27.412651518298947</v>
      </c>
      <c r="Q3">
        <v>9.0561430034030153</v>
      </c>
      <c r="R3">
        <v>18.853609798766019</v>
      </c>
      <c r="S3">
        <v>11.755837480314961</v>
      </c>
      <c r="T3">
        <v>1.420292577181208</v>
      </c>
      <c r="U3">
        <v>48.612192522097757</v>
      </c>
      <c r="V3">
        <v>6.0616611167512691</v>
      </c>
      <c r="W3">
        <v>13.630561364485981</v>
      </c>
      <c r="X3">
        <v>62.825339087459675</v>
      </c>
      <c r="Y3">
        <v>0</v>
      </c>
      <c r="Z3">
        <v>2.7624378258181816</v>
      </c>
      <c r="AA3">
        <v>17.857778716455702</v>
      </c>
      <c r="AB3">
        <v>20.866294492915785</v>
      </c>
      <c r="AC3">
        <v>14.962665438138378</v>
      </c>
      <c r="AD3">
        <v>18.694115253651681</v>
      </c>
      <c r="AE3">
        <v>25.417526703111161</v>
      </c>
      <c r="AF3">
        <v>25.021515482998357</v>
      </c>
      <c r="AG3">
        <v>30.92014878491576</v>
      </c>
      <c r="AH3">
        <v>77.205307911861283</v>
      </c>
      <c r="AI3">
        <v>7.2094327493623975</v>
      </c>
      <c r="AJ3">
        <v>0</v>
      </c>
      <c r="AK3">
        <v>29.398827174430281</v>
      </c>
      <c r="AL3">
        <v>60.207244981583464</v>
      </c>
      <c r="AM3">
        <v>0</v>
      </c>
      <c r="AN3">
        <v>6.153040550244987E-2</v>
      </c>
      <c r="AO3">
        <v>4.0604531904000005</v>
      </c>
      <c r="AP3">
        <v>1.0853676723280861</v>
      </c>
      <c r="AQ3">
        <v>40.227382516996478</v>
      </c>
      <c r="AR3">
        <v>20.11258513215579</v>
      </c>
      <c r="AS3">
        <v>11.661673413525518</v>
      </c>
      <c r="AT3">
        <v>0</v>
      </c>
      <c r="AU3">
        <v>0</v>
      </c>
      <c r="AV3">
        <v>0</v>
      </c>
      <c r="AW3">
        <v>0</v>
      </c>
      <c r="AX3">
        <v>0</v>
      </c>
      <c r="AY3">
        <v>3.9677274832298135</v>
      </c>
      <c r="AZ3">
        <v>4.6900761827411168</v>
      </c>
      <c r="BA3">
        <v>3.2083846451612903</v>
      </c>
      <c r="BB3">
        <v>2.4592501044487425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1323.4816651467038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493.83967496335572</v>
      </c>
      <c r="L4">
        <v>17.379466485197163</v>
      </c>
      <c r="M4">
        <v>63.840111150608848</v>
      </c>
      <c r="N4">
        <v>52.855806119609639</v>
      </c>
      <c r="O4">
        <v>73.880591697441602</v>
      </c>
      <c r="P4">
        <v>27.412651518298947</v>
      </c>
      <c r="Q4">
        <v>9.0561430034030153</v>
      </c>
      <c r="R4">
        <v>18.853609798766019</v>
      </c>
      <c r="S4">
        <v>11.755837480314961</v>
      </c>
      <c r="T4">
        <v>1.420292577181208</v>
      </c>
      <c r="U4">
        <v>48.612192522097757</v>
      </c>
      <c r="V4">
        <v>6.0616611167512691</v>
      </c>
      <c r="W4">
        <v>13.630561364485981</v>
      </c>
      <c r="X4">
        <v>62.825339087459675</v>
      </c>
      <c r="Y4">
        <v>0</v>
      </c>
      <c r="Z4">
        <v>2.7624378258181816</v>
      </c>
      <c r="AA4">
        <v>17.857778716455702</v>
      </c>
      <c r="AB4">
        <v>20.866294492915785</v>
      </c>
      <c r="AC4">
        <v>14.962665438138378</v>
      </c>
      <c r="AD4">
        <v>18.694115253651681</v>
      </c>
      <c r="AE4">
        <v>25.417526703111161</v>
      </c>
      <c r="AF4">
        <v>25.021515482998357</v>
      </c>
      <c r="AG4">
        <v>30.92014878491576</v>
      </c>
      <c r="AH4">
        <v>77.205307911861283</v>
      </c>
      <c r="AI4">
        <v>7.2094327493623975</v>
      </c>
      <c r="AJ4">
        <v>0</v>
      </c>
      <c r="AK4">
        <v>29.398827174430281</v>
      </c>
      <c r="AL4">
        <v>60.207244981583464</v>
      </c>
      <c r="AM4">
        <v>0</v>
      </c>
      <c r="AN4">
        <v>6.153040550244987E-2</v>
      </c>
      <c r="AO4">
        <v>4.0604531904000005</v>
      </c>
      <c r="AP4">
        <v>2.1707353446561721</v>
      </c>
      <c r="AQ4">
        <v>40.227382516996478</v>
      </c>
      <c r="AR4">
        <v>20.11258513215579</v>
      </c>
      <c r="AS4">
        <v>11.661673413525518</v>
      </c>
      <c r="AT4">
        <v>0</v>
      </c>
      <c r="AU4">
        <v>0</v>
      </c>
      <c r="AV4">
        <v>0</v>
      </c>
      <c r="AW4">
        <v>0</v>
      </c>
      <c r="AX4">
        <v>0</v>
      </c>
      <c r="AY4">
        <v>3.9677274832298135</v>
      </c>
      <c r="AZ4">
        <v>4.6900761827411168</v>
      </c>
      <c r="BA4">
        <v>3.2083846451612903</v>
      </c>
      <c r="BB4">
        <v>2.4592501044487425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1324.5670328190317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493.83967496335572</v>
      </c>
      <c r="L5">
        <v>17.379466485197163</v>
      </c>
      <c r="M5">
        <v>63.840111150608848</v>
      </c>
      <c r="N5">
        <v>52.855806119609639</v>
      </c>
      <c r="O5">
        <v>73.880591697441602</v>
      </c>
      <c r="P5">
        <v>27.412651518298947</v>
      </c>
      <c r="Q5">
        <v>9.0561430034030153</v>
      </c>
      <c r="R5">
        <v>18.853609798766019</v>
      </c>
      <c r="S5">
        <v>11.755837480314961</v>
      </c>
      <c r="T5">
        <v>1.420292577181208</v>
      </c>
      <c r="U5">
        <v>48.612192522097757</v>
      </c>
      <c r="V5">
        <v>6.0616611167512691</v>
      </c>
      <c r="W5">
        <v>13.630561364485981</v>
      </c>
      <c r="X5">
        <v>62.825339087459675</v>
      </c>
      <c r="Y5">
        <v>0</v>
      </c>
      <c r="Z5">
        <v>2.7624378258181816</v>
      </c>
      <c r="AA5">
        <v>17.857778716455702</v>
      </c>
      <c r="AB5">
        <v>20.866294492915785</v>
      </c>
      <c r="AC5">
        <v>14.962665438138378</v>
      </c>
      <c r="AD5">
        <v>18.694115253651681</v>
      </c>
      <c r="AE5">
        <v>25.417526703111161</v>
      </c>
      <c r="AF5">
        <v>25.021515482998357</v>
      </c>
      <c r="AG5">
        <v>30.92014878491576</v>
      </c>
      <c r="AH5">
        <v>77.205307911861283</v>
      </c>
      <c r="AI5">
        <v>7.2094327493623975</v>
      </c>
      <c r="AJ5">
        <v>0</v>
      </c>
      <c r="AK5">
        <v>29.398827174430281</v>
      </c>
      <c r="AL5">
        <v>60.207244981583464</v>
      </c>
      <c r="AM5">
        <v>0</v>
      </c>
      <c r="AN5">
        <v>6.153040550244987E-2</v>
      </c>
      <c r="AO5">
        <v>4.0604531904000005</v>
      </c>
      <c r="AP5">
        <v>5.4811070746478867</v>
      </c>
      <c r="AQ5">
        <v>40.227382516996478</v>
      </c>
      <c r="AR5">
        <v>15.435239732155791</v>
      </c>
      <c r="AS5">
        <v>11.661673413525518</v>
      </c>
      <c r="AT5">
        <v>0</v>
      </c>
      <c r="AU5">
        <v>0</v>
      </c>
      <c r="AV5">
        <v>0</v>
      </c>
      <c r="AW5">
        <v>0</v>
      </c>
      <c r="AX5">
        <v>0</v>
      </c>
      <c r="AY5">
        <v>3.9677274832298135</v>
      </c>
      <c r="AZ5">
        <v>4.6900761827411168</v>
      </c>
      <c r="BA5">
        <v>3.2083846451612903</v>
      </c>
      <c r="BB5">
        <v>2.4592501044487425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1323.2000591490237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493.83967496335572</v>
      </c>
      <c r="L6">
        <v>17.379466485197163</v>
      </c>
      <c r="M6">
        <v>63.840111150608848</v>
      </c>
      <c r="N6">
        <v>52.855806119609639</v>
      </c>
      <c r="O6">
        <v>73.880591697441602</v>
      </c>
      <c r="P6">
        <v>27.412651518298947</v>
      </c>
      <c r="Q6">
        <v>9.0561430034030153</v>
      </c>
      <c r="R6">
        <v>18.853609798766019</v>
      </c>
      <c r="S6">
        <v>11.755837480314961</v>
      </c>
      <c r="T6">
        <v>1.420292577181208</v>
      </c>
      <c r="U6">
        <v>48.612192522097757</v>
      </c>
      <c r="V6">
        <v>6.0616611167512691</v>
      </c>
      <c r="W6">
        <v>13.630561364485981</v>
      </c>
      <c r="X6">
        <v>62.825339087459675</v>
      </c>
      <c r="Y6">
        <v>0</v>
      </c>
      <c r="Z6">
        <v>2.7624378258181816</v>
      </c>
      <c r="AA6">
        <v>17.857778716455702</v>
      </c>
      <c r="AB6">
        <v>20.866294492915785</v>
      </c>
      <c r="AC6">
        <v>14.962665438138378</v>
      </c>
      <c r="AD6">
        <v>18.694115253651681</v>
      </c>
      <c r="AE6">
        <v>25.417526703111161</v>
      </c>
      <c r="AF6">
        <v>25.021515482998357</v>
      </c>
      <c r="AG6">
        <v>30.92014878491576</v>
      </c>
      <c r="AH6">
        <v>77.205307911861283</v>
      </c>
      <c r="AI6">
        <v>7.2094327493623975</v>
      </c>
      <c r="AJ6">
        <v>0</v>
      </c>
      <c r="AK6">
        <v>29.398827174430281</v>
      </c>
      <c r="AL6">
        <v>60.207244981583464</v>
      </c>
      <c r="AM6">
        <v>0</v>
      </c>
      <c r="AN6">
        <v>6.153040550244987E-2</v>
      </c>
      <c r="AO6">
        <v>4.0604531904000005</v>
      </c>
      <c r="AP6">
        <v>5.4811070746478867</v>
      </c>
      <c r="AQ6">
        <v>40.227382516996478</v>
      </c>
      <c r="AR6">
        <v>14.967505367844197</v>
      </c>
      <c r="AS6">
        <v>11.661673413525518</v>
      </c>
      <c r="AT6">
        <v>0</v>
      </c>
      <c r="AU6">
        <v>0</v>
      </c>
      <c r="AV6">
        <v>0</v>
      </c>
      <c r="AW6">
        <v>0</v>
      </c>
      <c r="AX6">
        <v>0</v>
      </c>
      <c r="AY6">
        <v>3.9677274832298135</v>
      </c>
      <c r="AZ6">
        <v>4.6900761827411168</v>
      </c>
      <c r="BA6">
        <v>3.2083846451612903</v>
      </c>
      <c r="BB6">
        <v>2.4592501044487425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1322.7323247847121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493.83967496335572</v>
      </c>
      <c r="L7">
        <v>17.379466485197163</v>
      </c>
      <c r="M7">
        <v>63.840111150608848</v>
      </c>
      <c r="N7">
        <v>52.855806119609639</v>
      </c>
      <c r="O7">
        <v>73.880591697441602</v>
      </c>
      <c r="P7">
        <v>27.412651518298947</v>
      </c>
      <c r="Q7">
        <v>9.0561430034030153</v>
      </c>
      <c r="R7">
        <v>18.853609798766019</v>
      </c>
      <c r="S7">
        <v>11.755837480314961</v>
      </c>
      <c r="T7">
        <v>1.420292577181208</v>
      </c>
      <c r="U7">
        <v>48.612192522097757</v>
      </c>
      <c r="V7">
        <v>6.0616611167512691</v>
      </c>
      <c r="W7">
        <v>13.630561364485981</v>
      </c>
      <c r="X7">
        <v>62.825339087459675</v>
      </c>
      <c r="Y7">
        <v>0</v>
      </c>
      <c r="Z7">
        <v>2.7624378258181816</v>
      </c>
      <c r="AA7">
        <v>17.857778716455702</v>
      </c>
      <c r="AB7">
        <v>20.866294492915785</v>
      </c>
      <c r="AC7">
        <v>14.962665438138378</v>
      </c>
      <c r="AD7">
        <v>18.694115253651681</v>
      </c>
      <c r="AE7">
        <v>25.417526703111161</v>
      </c>
      <c r="AF7">
        <v>25.021515482998357</v>
      </c>
      <c r="AG7">
        <v>30.92014878491576</v>
      </c>
      <c r="AH7">
        <v>77.205307911861283</v>
      </c>
      <c r="AI7">
        <v>1.8351285467193637</v>
      </c>
      <c r="AJ7">
        <v>0</v>
      </c>
      <c r="AK7">
        <v>29.398827174430281</v>
      </c>
      <c r="AL7">
        <v>60.207244981583464</v>
      </c>
      <c r="AM7">
        <v>0</v>
      </c>
      <c r="AN7">
        <v>6.153040550244987E-2</v>
      </c>
      <c r="AO7">
        <v>4.0604531904000005</v>
      </c>
      <c r="AP7">
        <v>5.4811070746478867</v>
      </c>
      <c r="AQ7">
        <v>40.227382516996478</v>
      </c>
      <c r="AR7">
        <v>14.967505367844197</v>
      </c>
      <c r="AS7">
        <v>11.661673413525518</v>
      </c>
      <c r="AT7">
        <v>0</v>
      </c>
      <c r="AU7">
        <v>0</v>
      </c>
      <c r="AV7">
        <v>0</v>
      </c>
      <c r="AW7">
        <v>0</v>
      </c>
      <c r="AX7">
        <v>0</v>
      </c>
      <c r="AY7">
        <v>3.9677274832298135</v>
      </c>
      <c r="AZ7">
        <v>4.6900761827411168</v>
      </c>
      <c r="BA7">
        <v>3.2083846451612903</v>
      </c>
      <c r="BB7">
        <v>2.4592501044487425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1317.358020582069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493.83967496335572</v>
      </c>
      <c r="L8">
        <v>17.379466485197163</v>
      </c>
      <c r="M8">
        <v>63.840111150608848</v>
      </c>
      <c r="N8">
        <v>52.855806119609639</v>
      </c>
      <c r="O8">
        <v>73.880591697441602</v>
      </c>
      <c r="P8">
        <v>27.412651518298947</v>
      </c>
      <c r="Q8">
        <v>9.0561430034030153</v>
      </c>
      <c r="R8">
        <v>18.853609798766019</v>
      </c>
      <c r="S8">
        <v>11.755837480314961</v>
      </c>
      <c r="T8">
        <v>1.420292577181208</v>
      </c>
      <c r="U8">
        <v>48.612192522097757</v>
      </c>
      <c r="V8">
        <v>6.0616611167512691</v>
      </c>
      <c r="W8">
        <v>13.630561364485981</v>
      </c>
      <c r="X8">
        <v>62.825339087459675</v>
      </c>
      <c r="Y8">
        <v>0</v>
      </c>
      <c r="Z8">
        <v>2.7624378258181816</v>
      </c>
      <c r="AA8">
        <v>17.857778716455702</v>
      </c>
      <c r="AB8">
        <v>20.866294492915785</v>
      </c>
      <c r="AC8">
        <v>14.962665438138378</v>
      </c>
      <c r="AD8">
        <v>18.694115253651681</v>
      </c>
      <c r="AE8">
        <v>25.417526703111161</v>
      </c>
      <c r="AF8">
        <v>25.021515482998357</v>
      </c>
      <c r="AG8">
        <v>30.92014878491576</v>
      </c>
      <c r="AH8">
        <v>77.205307911861283</v>
      </c>
      <c r="AI8">
        <v>1.8351285467193637</v>
      </c>
      <c r="AJ8">
        <v>0</v>
      </c>
      <c r="AK8">
        <v>29.398827174430281</v>
      </c>
      <c r="AL8">
        <v>60.207244981583464</v>
      </c>
      <c r="AM8">
        <v>0</v>
      </c>
      <c r="AN8">
        <v>6.153040550244987E-2</v>
      </c>
      <c r="AO8">
        <v>4.0604531904000005</v>
      </c>
      <c r="AP8">
        <v>4.8841547450704219</v>
      </c>
      <c r="AQ8">
        <v>40.227382516996478</v>
      </c>
      <c r="AR8">
        <v>14.967505367844197</v>
      </c>
      <c r="AS8">
        <v>11.661673413525518</v>
      </c>
      <c r="AT8">
        <v>0</v>
      </c>
      <c r="AU8">
        <v>0</v>
      </c>
      <c r="AV8">
        <v>0</v>
      </c>
      <c r="AW8">
        <v>0</v>
      </c>
      <c r="AX8">
        <v>0</v>
      </c>
      <c r="AY8">
        <v>3.9677274832298135</v>
      </c>
      <c r="AZ8">
        <v>4.6900761827411168</v>
      </c>
      <c r="BA8">
        <v>3.2083846451612903</v>
      </c>
      <c r="BB8">
        <v>2.4592501044487425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1316.7610682524914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424.41921116831787</v>
      </c>
      <c r="L9">
        <v>4.8198738592870072</v>
      </c>
      <c r="M9">
        <v>63.840111150608848</v>
      </c>
      <c r="N9">
        <v>52.855806119609639</v>
      </c>
      <c r="O9">
        <v>73.880591697441602</v>
      </c>
      <c r="P9">
        <v>27.412651518298947</v>
      </c>
      <c r="Q9">
        <v>9.0561430034030153</v>
      </c>
      <c r="R9">
        <v>18.853609798766019</v>
      </c>
      <c r="S9">
        <v>11.755837480314961</v>
      </c>
      <c r="T9">
        <v>1.420292577181208</v>
      </c>
      <c r="U9">
        <v>48.612192522097757</v>
      </c>
      <c r="V9">
        <v>6.0616611167512691</v>
      </c>
      <c r="W9">
        <v>13.630561364485981</v>
      </c>
      <c r="X9">
        <v>62.825339087459675</v>
      </c>
      <c r="Y9">
        <v>0</v>
      </c>
      <c r="Z9">
        <v>2.7624378258181816</v>
      </c>
      <c r="AA9">
        <v>17.857778716455702</v>
      </c>
      <c r="AB9">
        <v>20.866294492915785</v>
      </c>
      <c r="AC9">
        <v>14.962665438138378</v>
      </c>
      <c r="AD9">
        <v>18.694115253651681</v>
      </c>
      <c r="AE9">
        <v>25.417526703111161</v>
      </c>
      <c r="AF9">
        <v>25.021515482998357</v>
      </c>
      <c r="AG9">
        <v>30.92014878491576</v>
      </c>
      <c r="AH9">
        <v>77.205307911861283</v>
      </c>
      <c r="AI9">
        <v>1.8351285467193637</v>
      </c>
      <c r="AJ9">
        <v>0</v>
      </c>
      <c r="AK9">
        <v>29.398827174430281</v>
      </c>
      <c r="AL9">
        <v>60.207244981583464</v>
      </c>
      <c r="AM9">
        <v>0</v>
      </c>
      <c r="AN9">
        <v>6.153040550244987E-2</v>
      </c>
      <c r="AO9">
        <v>4.1725515240000002</v>
      </c>
      <c r="AP9">
        <v>5.4811070746478867</v>
      </c>
      <c r="AQ9">
        <v>40.227382516996478</v>
      </c>
      <c r="AR9">
        <v>14.967505367844197</v>
      </c>
      <c r="AS9">
        <v>11.661673413525518</v>
      </c>
      <c r="AT9">
        <v>0</v>
      </c>
      <c r="AU9">
        <v>0</v>
      </c>
      <c r="AV9">
        <v>0</v>
      </c>
      <c r="AW9">
        <v>0</v>
      </c>
      <c r="AX9">
        <v>0</v>
      </c>
      <c r="AY9">
        <v>3.9677274832298135</v>
      </c>
      <c r="AZ9">
        <v>4.6900761827411168</v>
      </c>
      <c r="BA9">
        <v>3.2083846451612903</v>
      </c>
      <c r="BB9">
        <v>2.4592501044487425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1235.4900624947209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366.54197732842636</v>
      </c>
      <c r="L10">
        <v>4.8198738592870072</v>
      </c>
      <c r="M10">
        <v>63.840111150608848</v>
      </c>
      <c r="N10">
        <v>52.855806119609639</v>
      </c>
      <c r="O10">
        <v>73.880591697441602</v>
      </c>
      <c r="P10">
        <v>27.412651518298947</v>
      </c>
      <c r="Q10">
        <v>9.0561430034030153</v>
      </c>
      <c r="R10">
        <v>18.853609798766019</v>
      </c>
      <c r="S10">
        <v>11.755837480314961</v>
      </c>
      <c r="T10">
        <v>1.420292577181208</v>
      </c>
      <c r="U10">
        <v>48.612192522097757</v>
      </c>
      <c r="V10">
        <v>6.0616611167512691</v>
      </c>
      <c r="W10">
        <v>13.630561364485981</v>
      </c>
      <c r="X10">
        <v>62.825339087459675</v>
      </c>
      <c r="Y10">
        <v>0</v>
      </c>
      <c r="Z10">
        <v>2.7624378258181816</v>
      </c>
      <c r="AA10">
        <v>17.857778716455702</v>
      </c>
      <c r="AB10">
        <v>20.866294492915785</v>
      </c>
      <c r="AC10">
        <v>14.962665438138378</v>
      </c>
      <c r="AD10">
        <v>18.694115253651681</v>
      </c>
      <c r="AE10">
        <v>25.417526703111161</v>
      </c>
      <c r="AF10">
        <v>25.021515482998357</v>
      </c>
      <c r="AG10">
        <v>30.92014878491576</v>
      </c>
      <c r="AH10">
        <v>77.205307911861283</v>
      </c>
      <c r="AI10">
        <v>1.8351285467193637</v>
      </c>
      <c r="AJ10">
        <v>0</v>
      </c>
      <c r="AK10">
        <v>29.398827174430281</v>
      </c>
      <c r="AL10">
        <v>60.207244981583464</v>
      </c>
      <c r="AM10">
        <v>0</v>
      </c>
      <c r="AN10">
        <v>6.153040550244987E-2</v>
      </c>
      <c r="AO10">
        <v>4.1725515240000002</v>
      </c>
      <c r="AP10">
        <v>5.4811070746478867</v>
      </c>
      <c r="AQ10">
        <v>40.227382516996478</v>
      </c>
      <c r="AR10">
        <v>14.967505367844197</v>
      </c>
      <c r="AS10">
        <v>11.661673413525518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3.9677274832298135</v>
      </c>
      <c r="AZ10">
        <v>4.6900761827411168</v>
      </c>
      <c r="BA10">
        <v>3.2083846451612903</v>
      </c>
      <c r="BB10">
        <v>2.4592501044487425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1177.6128286548294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308.66799820303692</v>
      </c>
      <c r="L11">
        <v>4.8198738592870072</v>
      </c>
      <c r="M11">
        <v>63.840111150608848</v>
      </c>
      <c r="N11">
        <v>52.855806119609639</v>
      </c>
      <c r="O11">
        <v>73.880591697441602</v>
      </c>
      <c r="P11">
        <v>27.412651518298947</v>
      </c>
      <c r="Q11">
        <v>9.0561430034030153</v>
      </c>
      <c r="R11">
        <v>18.853609798766019</v>
      </c>
      <c r="S11">
        <v>11.755837480314961</v>
      </c>
      <c r="T11">
        <v>1.420292577181208</v>
      </c>
      <c r="U11">
        <v>48.612192522097757</v>
      </c>
      <c r="V11">
        <v>6.0616611167512691</v>
      </c>
      <c r="W11">
        <v>13.630561364485981</v>
      </c>
      <c r="X11">
        <v>62.825339087459675</v>
      </c>
      <c r="Y11">
        <v>0</v>
      </c>
      <c r="Z11">
        <v>2.7624378258181816</v>
      </c>
      <c r="AA11">
        <v>17.857778716455702</v>
      </c>
      <c r="AB11">
        <v>20.866294492915785</v>
      </c>
      <c r="AC11">
        <v>14.962665438138378</v>
      </c>
      <c r="AD11">
        <v>18.694115253651681</v>
      </c>
      <c r="AE11">
        <v>25.417526703111161</v>
      </c>
      <c r="AF11">
        <v>25.021515482998357</v>
      </c>
      <c r="AG11">
        <v>30.92014878491576</v>
      </c>
      <c r="AH11">
        <v>77.205307911861283</v>
      </c>
      <c r="AI11">
        <v>1.8351285467193637</v>
      </c>
      <c r="AJ11">
        <v>0</v>
      </c>
      <c r="AK11">
        <v>29.398827174430281</v>
      </c>
      <c r="AL11">
        <v>60.207244981583464</v>
      </c>
      <c r="AM11">
        <v>0</v>
      </c>
      <c r="AN11">
        <v>6.153040550244987E-2</v>
      </c>
      <c r="AO11">
        <v>4.1850072360000006</v>
      </c>
      <c r="AP11">
        <v>5.4811070746478867</v>
      </c>
      <c r="AQ11">
        <v>40.227382516996478</v>
      </c>
      <c r="AR11">
        <v>16.838443264311589</v>
      </c>
      <c r="AS11">
        <v>11.661673413525518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3.9677274832298135</v>
      </c>
      <c r="AZ11">
        <v>4.6900761827411168</v>
      </c>
      <c r="BA11">
        <v>3.2083846451612903</v>
      </c>
      <c r="BB11">
        <v>2.4592501044487425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1121.6222431379072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272.0112889282322</v>
      </c>
      <c r="L12">
        <v>4.8198738592870072</v>
      </c>
      <c r="M12">
        <v>63.840111150608848</v>
      </c>
      <c r="N12">
        <v>52.855806119609639</v>
      </c>
      <c r="O12">
        <v>73.880591697441602</v>
      </c>
      <c r="P12">
        <v>27.412651518298947</v>
      </c>
      <c r="Q12">
        <v>9.0561430034030153</v>
      </c>
      <c r="R12">
        <v>18.853609798766019</v>
      </c>
      <c r="S12">
        <v>11.755837480314961</v>
      </c>
      <c r="T12">
        <v>1.420292577181208</v>
      </c>
      <c r="U12">
        <v>48.612192522097757</v>
      </c>
      <c r="V12">
        <v>6.0616611167512691</v>
      </c>
      <c r="W12">
        <v>13.630561364485981</v>
      </c>
      <c r="X12">
        <v>62.825339087459675</v>
      </c>
      <c r="Y12">
        <v>0</v>
      </c>
      <c r="Z12">
        <v>2.7624378258181816</v>
      </c>
      <c r="AA12">
        <v>17.857778716455702</v>
      </c>
      <c r="AB12">
        <v>20.866294492915785</v>
      </c>
      <c r="AC12">
        <v>14.962665438138378</v>
      </c>
      <c r="AD12">
        <v>18.694115253651681</v>
      </c>
      <c r="AE12">
        <v>25.417526703111161</v>
      </c>
      <c r="AF12">
        <v>25.021515482998357</v>
      </c>
      <c r="AG12">
        <v>30.92014878491576</v>
      </c>
      <c r="AH12">
        <v>77.205307911861283</v>
      </c>
      <c r="AI12">
        <v>1.8351285467193637</v>
      </c>
      <c r="AJ12">
        <v>0</v>
      </c>
      <c r="AK12">
        <v>29.398827174430281</v>
      </c>
      <c r="AL12">
        <v>60.207244981583464</v>
      </c>
      <c r="AM12">
        <v>0</v>
      </c>
      <c r="AN12">
        <v>6.153040550244987E-2</v>
      </c>
      <c r="AO12">
        <v>4.1850072360000006</v>
      </c>
      <c r="AP12">
        <v>4.8841547450704219</v>
      </c>
      <c r="AQ12">
        <v>40.227382516996478</v>
      </c>
      <c r="AR12">
        <v>16.838443264311589</v>
      </c>
      <c r="AS12">
        <v>11.661673413525518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3.9677274832298135</v>
      </c>
      <c r="AZ12">
        <v>4.6900761827411168</v>
      </c>
      <c r="BA12">
        <v>3.2083846451612903</v>
      </c>
      <c r="BB12">
        <v>2.4592501044487425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1084.368581533525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272.01968882644007</v>
      </c>
      <c r="L13">
        <v>4.8199624220925754</v>
      </c>
      <c r="M13">
        <v>63.840111150608848</v>
      </c>
      <c r="N13">
        <v>52.855806119609639</v>
      </c>
      <c r="O13">
        <v>73.880591697441602</v>
      </c>
      <c r="P13">
        <v>27.412651518298947</v>
      </c>
      <c r="Q13">
        <v>9.6168737481940152</v>
      </c>
      <c r="R13">
        <v>18.853609798766019</v>
      </c>
      <c r="S13">
        <v>11.756048229426435</v>
      </c>
      <c r="T13">
        <v>1.420292577181208</v>
      </c>
      <c r="U13">
        <v>48.612192522097757</v>
      </c>
      <c r="V13">
        <v>6.0616611167512691</v>
      </c>
      <c r="W13">
        <v>13.630561364485981</v>
      </c>
      <c r="X13">
        <v>62.825339087459675</v>
      </c>
      <c r="Y13">
        <v>0</v>
      </c>
      <c r="Z13">
        <v>2.7624378258181816</v>
      </c>
      <c r="AA13">
        <v>17.857778716455702</v>
      </c>
      <c r="AB13">
        <v>20.866294492915785</v>
      </c>
      <c r="AC13">
        <v>14.962665438138378</v>
      </c>
      <c r="AD13">
        <v>18.694115253651681</v>
      </c>
      <c r="AE13">
        <v>25.417526703111161</v>
      </c>
      <c r="AF13">
        <v>25.021515482998357</v>
      </c>
      <c r="AG13">
        <v>30.92014878491576</v>
      </c>
      <c r="AH13">
        <v>77.205307911861283</v>
      </c>
      <c r="AI13">
        <v>1.8351285467193637</v>
      </c>
      <c r="AJ13">
        <v>0</v>
      </c>
      <c r="AK13">
        <v>29.398827174430281</v>
      </c>
      <c r="AL13">
        <v>60.207244981583464</v>
      </c>
      <c r="AM13">
        <v>0</v>
      </c>
      <c r="AN13">
        <v>6.153040550244987E-2</v>
      </c>
      <c r="AO13">
        <v>4.1850072360000006</v>
      </c>
      <c r="AP13">
        <v>4.8841547450704219</v>
      </c>
      <c r="AQ13">
        <v>40.227382516996478</v>
      </c>
      <c r="AR13">
        <v>14.967505367844197</v>
      </c>
      <c r="AS13">
        <v>11.661673413525518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3.9677274832298135</v>
      </c>
      <c r="AZ13">
        <v>4.6900761827411168</v>
      </c>
      <c r="BA13">
        <v>3.2083846451612903</v>
      </c>
      <c r="BB13">
        <v>2.4592501044487425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1083.0670735919737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272.01968882644007</v>
      </c>
      <c r="L14">
        <v>4.8199624220925754</v>
      </c>
      <c r="M14">
        <v>63.840111150608848</v>
      </c>
      <c r="N14">
        <v>52.855806119609639</v>
      </c>
      <c r="O14">
        <v>73.880591697441602</v>
      </c>
      <c r="P14">
        <v>27.412651518298947</v>
      </c>
      <c r="Q14">
        <v>9.6168737481940152</v>
      </c>
      <c r="R14">
        <v>18.853609798766019</v>
      </c>
      <c r="S14">
        <v>11.756048229426435</v>
      </c>
      <c r="T14">
        <v>1.420292577181208</v>
      </c>
      <c r="U14">
        <v>48.612192522097757</v>
      </c>
      <c r="V14">
        <v>6.0616611167512691</v>
      </c>
      <c r="W14">
        <v>13.630561364485981</v>
      </c>
      <c r="X14">
        <v>62.825339087459675</v>
      </c>
      <c r="Y14">
        <v>0</v>
      </c>
      <c r="Z14">
        <v>2.7624378258181816</v>
      </c>
      <c r="AA14">
        <v>17.857778716455702</v>
      </c>
      <c r="AB14">
        <v>20.866294492915785</v>
      </c>
      <c r="AC14">
        <v>14.962665438138378</v>
      </c>
      <c r="AD14">
        <v>18.694115253651681</v>
      </c>
      <c r="AE14">
        <v>25.417526703111161</v>
      </c>
      <c r="AF14">
        <v>25.021515482998357</v>
      </c>
      <c r="AG14">
        <v>30.92014878491576</v>
      </c>
      <c r="AH14">
        <v>77.205307911861283</v>
      </c>
      <c r="AI14">
        <v>7.2094327493623975</v>
      </c>
      <c r="AJ14">
        <v>0</v>
      </c>
      <c r="AK14">
        <v>29.398827174430281</v>
      </c>
      <c r="AL14">
        <v>60.207244981583464</v>
      </c>
      <c r="AM14">
        <v>0</v>
      </c>
      <c r="AN14">
        <v>6.153040550244987E-2</v>
      </c>
      <c r="AO14">
        <v>4.1850072360000006</v>
      </c>
      <c r="AP14">
        <v>4.8841547450704219</v>
      </c>
      <c r="AQ14">
        <v>40.227382516996478</v>
      </c>
      <c r="AR14">
        <v>14.967505367844197</v>
      </c>
      <c r="AS14">
        <v>11.661673413525518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3.9677274832298135</v>
      </c>
      <c r="AZ14">
        <v>4.6900761827411168</v>
      </c>
      <c r="BA14">
        <v>3.2083846451612903</v>
      </c>
      <c r="BB14">
        <v>2.4592501044487425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1088.4413777946168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272.02205031994322</v>
      </c>
      <c r="L15">
        <v>4.8200276615588624</v>
      </c>
      <c r="M15">
        <v>63.840111150608848</v>
      </c>
      <c r="N15">
        <v>52.855806119609639</v>
      </c>
      <c r="O15">
        <v>72.347415115418642</v>
      </c>
      <c r="P15">
        <v>27.412651518298947</v>
      </c>
      <c r="Q15">
        <v>5.3047143588039871</v>
      </c>
      <c r="R15">
        <v>10.406512186858317</v>
      </c>
      <c r="S15">
        <v>6.25901209375</v>
      </c>
      <c r="T15">
        <v>0.78084366666666682</v>
      </c>
      <c r="U15">
        <v>48.612192522097757</v>
      </c>
      <c r="V15">
        <v>2.9036108536585363</v>
      </c>
      <c r="W15">
        <v>13.630561364485981</v>
      </c>
      <c r="X15">
        <v>62.695926810810818</v>
      </c>
      <c r="Y15">
        <v>0</v>
      </c>
      <c r="Z15">
        <v>2.7624378258181816</v>
      </c>
      <c r="AA15">
        <v>17.857778716455702</v>
      </c>
      <c r="AB15">
        <v>20.866294492915785</v>
      </c>
      <c r="AC15">
        <v>14.962665438138378</v>
      </c>
      <c r="AD15">
        <v>18.694115253651681</v>
      </c>
      <c r="AE15">
        <v>25.417526703111161</v>
      </c>
      <c r="AF15">
        <v>25.021515482998357</v>
      </c>
      <c r="AG15">
        <v>30.92014878491576</v>
      </c>
      <c r="AH15">
        <v>77.205307911861283</v>
      </c>
      <c r="AI15">
        <v>7.2094327493623975</v>
      </c>
      <c r="AJ15">
        <v>0</v>
      </c>
      <c r="AK15">
        <v>29.398827174430281</v>
      </c>
      <c r="AL15">
        <v>56.86239861841652</v>
      </c>
      <c r="AM15">
        <v>0</v>
      </c>
      <c r="AN15">
        <v>6.153040550244987E-2</v>
      </c>
      <c r="AO15">
        <v>4.1850072360000006</v>
      </c>
      <c r="AP15">
        <v>4.612812936785418</v>
      </c>
      <c r="AQ15">
        <v>40.227382516996478</v>
      </c>
      <c r="AR15">
        <v>14.967505367844197</v>
      </c>
      <c r="AS15">
        <v>11.661673413525518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3.9677274832298135</v>
      </c>
      <c r="AZ15">
        <v>4.6900761827411168</v>
      </c>
      <c r="BA15">
        <v>3.2083846451612903</v>
      </c>
      <c r="BB15">
        <v>2.2693080232108316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1060.9212931056429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272.02205031994322</v>
      </c>
      <c r="L16">
        <v>4.820042906867787</v>
      </c>
      <c r="M16">
        <v>63.840111150608848</v>
      </c>
      <c r="N16">
        <v>52.855806119609639</v>
      </c>
      <c r="O16">
        <v>72.347415115418642</v>
      </c>
      <c r="P16">
        <v>27.412651518298947</v>
      </c>
      <c r="Q16">
        <v>5.3047143588039871</v>
      </c>
      <c r="R16">
        <v>10.406512186858317</v>
      </c>
      <c r="S16">
        <v>6.25901209375</v>
      </c>
      <c r="T16">
        <v>0.78084366666666682</v>
      </c>
      <c r="U16">
        <v>48.612192522097757</v>
      </c>
      <c r="V16">
        <v>2.8925343286252354</v>
      </c>
      <c r="W16">
        <v>13.630561364485981</v>
      </c>
      <c r="X16">
        <v>62.695926810810818</v>
      </c>
      <c r="Y16">
        <v>0</v>
      </c>
      <c r="Z16">
        <v>2.7624378258181816</v>
      </c>
      <c r="AA16">
        <v>17.857778716455702</v>
      </c>
      <c r="AB16">
        <v>20.866294492915785</v>
      </c>
      <c r="AC16">
        <v>14.962665438138378</v>
      </c>
      <c r="AD16">
        <v>18.694115253651681</v>
      </c>
      <c r="AE16">
        <v>25.417526703111161</v>
      </c>
      <c r="AF16">
        <v>25.021515482998357</v>
      </c>
      <c r="AG16">
        <v>30.92014878491576</v>
      </c>
      <c r="AH16">
        <v>77.205307911861283</v>
      </c>
      <c r="AI16">
        <v>7.2094327493623975</v>
      </c>
      <c r="AJ16">
        <v>0</v>
      </c>
      <c r="AK16">
        <v>29.398827174430281</v>
      </c>
      <c r="AL16">
        <v>56.86239861841652</v>
      </c>
      <c r="AM16">
        <v>0</v>
      </c>
      <c r="AN16">
        <v>6.153040550244987E-2</v>
      </c>
      <c r="AO16">
        <v>4.1850072360000006</v>
      </c>
      <c r="AP16">
        <v>4.612812936785418</v>
      </c>
      <c r="AQ16">
        <v>40.227382516996478</v>
      </c>
      <c r="AR16">
        <v>14.967505367844197</v>
      </c>
      <c r="AS16">
        <v>11.661673413525518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3.9677274832298135</v>
      </c>
      <c r="AZ16">
        <v>4.6900761827411168</v>
      </c>
      <c r="BA16">
        <v>3.2083846451612903</v>
      </c>
      <c r="BB16">
        <v>2.2693080232108316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1060.9102318259188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272.02205031994322</v>
      </c>
      <c r="L17">
        <v>4.8198476441590001</v>
      </c>
      <c r="M17">
        <v>63.840111150608848</v>
      </c>
      <c r="N17">
        <v>52.855806119609639</v>
      </c>
      <c r="O17">
        <v>72.347415115418642</v>
      </c>
      <c r="P17">
        <v>27.412651518298947</v>
      </c>
      <c r="Q17">
        <v>5.3047143588039871</v>
      </c>
      <c r="R17">
        <v>10.406512186858317</v>
      </c>
      <c r="S17">
        <v>6.25901209375</v>
      </c>
      <c r="T17">
        <v>0.78084366666666682</v>
      </c>
      <c r="U17">
        <v>48.612192522097757</v>
      </c>
      <c r="V17">
        <v>2.8925343286252354</v>
      </c>
      <c r="W17">
        <v>7.7197384665605098</v>
      </c>
      <c r="X17">
        <v>34.7261611336478</v>
      </c>
      <c r="Y17">
        <v>0</v>
      </c>
      <c r="Z17">
        <v>2.7624378258181816</v>
      </c>
      <c r="AA17">
        <v>17.857778716455702</v>
      </c>
      <c r="AB17">
        <v>20.866294492915785</v>
      </c>
      <c r="AC17">
        <v>14.962665438138378</v>
      </c>
      <c r="AD17">
        <v>18.694115253651681</v>
      </c>
      <c r="AE17">
        <v>25.417526703111161</v>
      </c>
      <c r="AF17">
        <v>25.021515482998357</v>
      </c>
      <c r="AG17">
        <v>30.92014878491576</v>
      </c>
      <c r="AH17">
        <v>77.205307911861283</v>
      </c>
      <c r="AI17">
        <v>7.2094327493623975</v>
      </c>
      <c r="AJ17">
        <v>0</v>
      </c>
      <c r="AK17">
        <v>29.398827174430281</v>
      </c>
      <c r="AL17">
        <v>56.86239861841652</v>
      </c>
      <c r="AM17">
        <v>0</v>
      </c>
      <c r="AN17">
        <v>6.153040550244987E-2</v>
      </c>
      <c r="AO17">
        <v>4.1850072360000006</v>
      </c>
      <c r="AP17">
        <v>4.612812936785418</v>
      </c>
      <c r="AQ17">
        <v>40.227382516996478</v>
      </c>
      <c r="AR17">
        <v>14.967505367844197</v>
      </c>
      <c r="AS17">
        <v>11.661673413525518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3.9677274832298135</v>
      </c>
      <c r="AZ17">
        <v>4.6900761827411168</v>
      </c>
      <c r="BA17">
        <v>3.2083846451612903</v>
      </c>
      <c r="BB17">
        <v>2.2693080232108316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1027.0294479881215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272.02205031994322</v>
      </c>
      <c r="L18">
        <v>4.8198476441590001</v>
      </c>
      <c r="M18">
        <v>34.728565792590295</v>
      </c>
      <c r="N18">
        <v>28.937929841617173</v>
      </c>
      <c r="O18">
        <v>40.511645978808517</v>
      </c>
      <c r="P18">
        <v>14.469657168779715</v>
      </c>
      <c r="Q18">
        <v>5.3047143588039871</v>
      </c>
      <c r="R18">
        <v>10.406512186858317</v>
      </c>
      <c r="S18">
        <v>6.25901209375</v>
      </c>
      <c r="T18">
        <v>0.78084366666666682</v>
      </c>
      <c r="U18">
        <v>48.612192522097757</v>
      </c>
      <c r="V18">
        <v>2.8925343286252354</v>
      </c>
      <c r="W18">
        <v>7.7197384665605098</v>
      </c>
      <c r="X18">
        <v>34.7261611336478</v>
      </c>
      <c r="Y18">
        <v>0</v>
      </c>
      <c r="Z18">
        <v>2.7624378258181816</v>
      </c>
      <c r="AA18">
        <v>17.857778716455702</v>
      </c>
      <c r="AB18">
        <v>20.866294492915785</v>
      </c>
      <c r="AC18">
        <v>14.962665438138378</v>
      </c>
      <c r="AD18">
        <v>18.694115253651681</v>
      </c>
      <c r="AE18">
        <v>25.417526703111161</v>
      </c>
      <c r="AF18">
        <v>25.021515482998357</v>
      </c>
      <c r="AG18">
        <v>30.92014878491576</v>
      </c>
      <c r="AH18">
        <v>77.205307911861283</v>
      </c>
      <c r="AI18">
        <v>7.2094327493623975</v>
      </c>
      <c r="AJ18">
        <v>0</v>
      </c>
      <c r="AK18">
        <v>29.398827174430281</v>
      </c>
      <c r="AL18">
        <v>56.86239861841652</v>
      </c>
      <c r="AM18">
        <v>0</v>
      </c>
      <c r="AN18">
        <v>6.153040550244987E-2</v>
      </c>
      <c r="AO18">
        <v>4.1850072360000006</v>
      </c>
      <c r="AP18">
        <v>4.612812936785418</v>
      </c>
      <c r="AQ18">
        <v>40.227382516996478</v>
      </c>
      <c r="AR18">
        <v>14.967505367844197</v>
      </c>
      <c r="AS18">
        <v>11.661673413525518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3.9677274832298135</v>
      </c>
      <c r="AZ18">
        <v>4.6900761827411168</v>
      </c>
      <c r="BA18">
        <v>3.2083846451612903</v>
      </c>
      <c r="BB18">
        <v>2.2693080232108316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929.22126286598098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272.02205031994322</v>
      </c>
      <c r="L19">
        <v>4.8200085411077565</v>
      </c>
      <c r="M19">
        <v>34.728565792590295</v>
      </c>
      <c r="N19">
        <v>28.937929841617173</v>
      </c>
      <c r="O19">
        <v>40.511645978808517</v>
      </c>
      <c r="P19">
        <v>14.469657168779715</v>
      </c>
      <c r="Q19">
        <v>5.3047143588039871</v>
      </c>
      <c r="R19">
        <v>10.406512186858317</v>
      </c>
      <c r="S19">
        <v>6.25901209375</v>
      </c>
      <c r="T19">
        <v>0.78084366666666682</v>
      </c>
      <c r="U19">
        <v>48.612192522097757</v>
      </c>
      <c r="V19">
        <v>2.8925343286252354</v>
      </c>
      <c r="W19">
        <v>7.7197384665605098</v>
      </c>
      <c r="X19">
        <v>34.7261611336478</v>
      </c>
      <c r="Y19">
        <v>0</v>
      </c>
      <c r="Z19">
        <v>2.7624378258181816</v>
      </c>
      <c r="AA19">
        <v>17.857778716455702</v>
      </c>
      <c r="AB19">
        <v>20.866294492915785</v>
      </c>
      <c r="AC19">
        <v>14.962665438138378</v>
      </c>
      <c r="AD19">
        <v>18.694115253651681</v>
      </c>
      <c r="AE19">
        <v>25.417526703111161</v>
      </c>
      <c r="AF19">
        <v>25.021515482998357</v>
      </c>
      <c r="AG19">
        <v>30.92014878491576</v>
      </c>
      <c r="AH19">
        <v>77.205307911861283</v>
      </c>
      <c r="AI19">
        <v>1.8351285467193637</v>
      </c>
      <c r="AJ19">
        <v>0</v>
      </c>
      <c r="AK19">
        <v>29.398827174430281</v>
      </c>
      <c r="AL19">
        <v>56.86239861841652</v>
      </c>
      <c r="AM19">
        <v>0</v>
      </c>
      <c r="AN19">
        <v>6.153040550244987E-2</v>
      </c>
      <c r="AO19">
        <v>4.1850072360000006</v>
      </c>
      <c r="AP19">
        <v>0.81402586404308197</v>
      </c>
      <c r="AQ19">
        <v>40.227382516996478</v>
      </c>
      <c r="AR19">
        <v>14.967505367844197</v>
      </c>
      <c r="AS19">
        <v>11.661673413525518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3.9677274832298135</v>
      </c>
      <c r="AZ19">
        <v>4.6900761827411168</v>
      </c>
      <c r="BA19">
        <v>3.2083846451612903</v>
      </c>
      <c r="BB19">
        <v>2.2693080232108316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920.04833248754449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272.02205031994322</v>
      </c>
      <c r="L20">
        <v>4.8200085411077565</v>
      </c>
      <c r="M20">
        <v>34.728565792590295</v>
      </c>
      <c r="N20">
        <v>28.937929841617173</v>
      </c>
      <c r="O20">
        <v>40.511645978808517</v>
      </c>
      <c r="P20">
        <v>14.469657168779715</v>
      </c>
      <c r="Q20">
        <v>5.3047143588039871</v>
      </c>
      <c r="R20">
        <v>10.406512186858317</v>
      </c>
      <c r="S20">
        <v>6.25901209375</v>
      </c>
      <c r="T20">
        <v>0.78084366666666682</v>
      </c>
      <c r="U20">
        <v>48.612192522097757</v>
      </c>
      <c r="V20">
        <v>2.8925343286252354</v>
      </c>
      <c r="W20">
        <v>7.7197384665605098</v>
      </c>
      <c r="X20">
        <v>34.7261611336478</v>
      </c>
      <c r="Y20">
        <v>0</v>
      </c>
      <c r="Z20">
        <v>2.7624378258181816</v>
      </c>
      <c r="AA20">
        <v>17.857778716455702</v>
      </c>
      <c r="AB20">
        <v>20.866294492915785</v>
      </c>
      <c r="AC20">
        <v>14.962665438138378</v>
      </c>
      <c r="AD20">
        <v>18.694115253651681</v>
      </c>
      <c r="AE20">
        <v>25.417526703111161</v>
      </c>
      <c r="AF20">
        <v>25.021515482998357</v>
      </c>
      <c r="AG20">
        <v>30.92014878491576</v>
      </c>
      <c r="AH20">
        <v>77.205307911861283</v>
      </c>
      <c r="AI20">
        <v>1.8351285467193637</v>
      </c>
      <c r="AJ20">
        <v>0</v>
      </c>
      <c r="AK20">
        <v>29.398827174430281</v>
      </c>
      <c r="AL20">
        <v>56.86239861841652</v>
      </c>
      <c r="AM20">
        <v>0</v>
      </c>
      <c r="AN20">
        <v>6.153040550244987E-2</v>
      </c>
      <c r="AO20">
        <v>4.1850072360000006</v>
      </c>
      <c r="AP20">
        <v>0.81402586404308197</v>
      </c>
      <c r="AQ20">
        <v>40.227382516996478</v>
      </c>
      <c r="AR20">
        <v>14.967505367844197</v>
      </c>
      <c r="AS20">
        <v>11.661673413525518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3.9677274832298135</v>
      </c>
      <c r="AZ20">
        <v>4.6900761827411168</v>
      </c>
      <c r="BA20">
        <v>3.2083846451612903</v>
      </c>
      <c r="BB20">
        <v>2.2693080232108316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920.04833248754449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272.02205031994322</v>
      </c>
      <c r="L21">
        <v>4.8200068950691284</v>
      </c>
      <c r="M21">
        <v>34.728565792590295</v>
      </c>
      <c r="N21">
        <v>28.937929841617173</v>
      </c>
      <c r="O21">
        <v>40.511645978808517</v>
      </c>
      <c r="P21">
        <v>14.469657168779715</v>
      </c>
      <c r="Q21">
        <v>5.3047143588039871</v>
      </c>
      <c r="R21">
        <v>10.406512186858317</v>
      </c>
      <c r="S21">
        <v>6.25901209375</v>
      </c>
      <c r="T21">
        <v>0.78084366666666682</v>
      </c>
      <c r="U21">
        <v>48.612192522097757</v>
      </c>
      <c r="V21">
        <v>2.8925343286252354</v>
      </c>
      <c r="W21">
        <v>7.7197384665605098</v>
      </c>
      <c r="X21">
        <v>34.7261611336478</v>
      </c>
      <c r="Y21">
        <v>0</v>
      </c>
      <c r="Z21">
        <v>2.7624378258181816</v>
      </c>
      <c r="AA21">
        <v>17.857778716455702</v>
      </c>
      <c r="AB21">
        <v>20.866294492915785</v>
      </c>
      <c r="AC21">
        <v>14.962665438138378</v>
      </c>
      <c r="AD21">
        <v>18.694115253651681</v>
      </c>
      <c r="AE21">
        <v>25.417526703111161</v>
      </c>
      <c r="AF21">
        <v>25.021515482998357</v>
      </c>
      <c r="AG21">
        <v>30.92014878491576</v>
      </c>
      <c r="AH21">
        <v>77.205307911861283</v>
      </c>
      <c r="AI21">
        <v>7.8648359289983398</v>
      </c>
      <c r="AJ21">
        <v>0</v>
      </c>
      <c r="AK21">
        <v>29.398827174430281</v>
      </c>
      <c r="AL21">
        <v>56.86239861841652</v>
      </c>
      <c r="AM21">
        <v>0</v>
      </c>
      <c r="AN21">
        <v>6.153040550244987E-2</v>
      </c>
      <c r="AO21">
        <v>4.0479979176000009</v>
      </c>
      <c r="AP21">
        <v>1.8993935363711683</v>
      </c>
      <c r="AQ21">
        <v>40.227382516996478</v>
      </c>
      <c r="AR21">
        <v>16.838443264311589</v>
      </c>
      <c r="AS21">
        <v>11.661673413525518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3.9677274832298135</v>
      </c>
      <c r="AZ21">
        <v>4.6900761827411168</v>
      </c>
      <c r="BA21">
        <v>3.2083846451612903</v>
      </c>
      <c r="BB21">
        <v>2.2693080232108316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928.89733447418018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272.02205031994322</v>
      </c>
      <c r="L22">
        <v>4.8200509467653863</v>
      </c>
      <c r="M22">
        <v>34.728565792590295</v>
      </c>
      <c r="N22">
        <v>28.937929841617173</v>
      </c>
      <c r="O22">
        <v>40.511645978808517</v>
      </c>
      <c r="P22">
        <v>14.469657168779715</v>
      </c>
      <c r="Q22">
        <v>5.3047143588039871</v>
      </c>
      <c r="R22">
        <v>10.406512186858317</v>
      </c>
      <c r="S22">
        <v>6.25901209375</v>
      </c>
      <c r="T22">
        <v>0.78084366666666682</v>
      </c>
      <c r="U22">
        <v>48.612192522097757</v>
      </c>
      <c r="V22">
        <v>2.8925343286252354</v>
      </c>
      <c r="W22">
        <v>7.7197384665605098</v>
      </c>
      <c r="X22">
        <v>34.7261611336478</v>
      </c>
      <c r="Y22">
        <v>0</v>
      </c>
      <c r="Z22">
        <v>2.7624378258181816</v>
      </c>
      <c r="AA22">
        <v>17.857778716455702</v>
      </c>
      <c r="AB22">
        <v>20.866294492915785</v>
      </c>
      <c r="AC22">
        <v>14.962665438138378</v>
      </c>
      <c r="AD22">
        <v>18.694115253651681</v>
      </c>
      <c r="AE22">
        <v>25.417526703111161</v>
      </c>
      <c r="AF22">
        <v>25.021515482998357</v>
      </c>
      <c r="AG22">
        <v>30.92014878491576</v>
      </c>
      <c r="AH22">
        <v>77.205307911861283</v>
      </c>
      <c r="AI22">
        <v>7.8648359289983398</v>
      </c>
      <c r="AJ22">
        <v>0</v>
      </c>
      <c r="AK22">
        <v>29.398827174430281</v>
      </c>
      <c r="AL22">
        <v>56.86239861841652</v>
      </c>
      <c r="AM22">
        <v>0</v>
      </c>
      <c r="AN22">
        <v>6.153040550244987E-2</v>
      </c>
      <c r="AO22">
        <v>4.0479979176000009</v>
      </c>
      <c r="AP22">
        <v>4.8841547450704219</v>
      </c>
      <c r="AQ22">
        <v>40.227382516996478</v>
      </c>
      <c r="AR22">
        <v>16.838443264311589</v>
      </c>
      <c r="AS22">
        <v>11.661673413525518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3.9677274832298135</v>
      </c>
      <c r="AZ22">
        <v>4.6900761827411168</v>
      </c>
      <c r="BA22">
        <v>3.2083846451612903</v>
      </c>
      <c r="BB22">
        <v>2.2693080232108316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931.88213973457573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272.02326774380526</v>
      </c>
      <c r="L23">
        <v>10.309791686553147</v>
      </c>
      <c r="M23">
        <v>34.728565792590295</v>
      </c>
      <c r="N23">
        <v>28.937929841617173</v>
      </c>
      <c r="O23">
        <v>40.511645978808517</v>
      </c>
      <c r="P23">
        <v>14.469657168779715</v>
      </c>
      <c r="Q23">
        <v>5.4096711656952543</v>
      </c>
      <c r="R23">
        <v>10.558059051615611</v>
      </c>
      <c r="S23">
        <v>6.2599538335588631</v>
      </c>
      <c r="T23">
        <v>0.78084366666666682</v>
      </c>
      <c r="U23">
        <v>48.612192522097757</v>
      </c>
      <c r="V23">
        <v>3.6899043628509718</v>
      </c>
      <c r="W23">
        <v>7.7197384665605098</v>
      </c>
      <c r="X23">
        <v>34.7261611336478</v>
      </c>
      <c r="Y23">
        <v>0</v>
      </c>
      <c r="Z23">
        <v>2.7624378258181816</v>
      </c>
      <c r="AA23">
        <v>17.857778716455702</v>
      </c>
      <c r="AB23">
        <v>20.866294492915785</v>
      </c>
      <c r="AC23">
        <v>14.962665438138378</v>
      </c>
      <c r="AD23">
        <v>18.694115253651681</v>
      </c>
      <c r="AE23">
        <v>25.417526703111161</v>
      </c>
      <c r="AF23">
        <v>25.021515482998357</v>
      </c>
      <c r="AG23">
        <v>30.92014878491576</v>
      </c>
      <c r="AH23">
        <v>77.205307911861283</v>
      </c>
      <c r="AI23">
        <v>8.520238663307687</v>
      </c>
      <c r="AJ23">
        <v>0</v>
      </c>
      <c r="AK23">
        <v>29.398827174430281</v>
      </c>
      <c r="AL23">
        <v>55.189974690791729</v>
      </c>
      <c r="AM23">
        <v>0</v>
      </c>
      <c r="AN23">
        <v>6.153040550244987E-2</v>
      </c>
      <c r="AO23">
        <v>4.0479979176000009</v>
      </c>
      <c r="AP23">
        <v>4.8841547450704219</v>
      </c>
      <c r="AQ23">
        <v>40.227382516996478</v>
      </c>
      <c r="AR23">
        <v>16.838443264311589</v>
      </c>
      <c r="AS23">
        <v>11.661673413525518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3.9677274832298135</v>
      </c>
      <c r="AZ23">
        <v>4.6900761827411168</v>
      </c>
      <c r="BA23">
        <v>3.2083846451612903</v>
      </c>
      <c r="BB23">
        <v>2.2693080232108316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937.41089215059333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272.02326774380526</v>
      </c>
      <c r="L24">
        <v>4.8405218280511608</v>
      </c>
      <c r="M24">
        <v>34.728565792590295</v>
      </c>
      <c r="N24">
        <v>28.937929841617173</v>
      </c>
      <c r="O24">
        <v>40.511645978808517</v>
      </c>
      <c r="P24">
        <v>14.469657168779715</v>
      </c>
      <c r="Q24">
        <v>5.4096711656952543</v>
      </c>
      <c r="R24">
        <v>10.558059051615611</v>
      </c>
      <c r="S24">
        <v>6.2599538335588631</v>
      </c>
      <c r="T24">
        <v>0.78084366666666682</v>
      </c>
      <c r="U24">
        <v>48.612192522097757</v>
      </c>
      <c r="V24">
        <v>2.8988232893157262</v>
      </c>
      <c r="W24">
        <v>7.7197384665605098</v>
      </c>
      <c r="X24">
        <v>34.7261611336478</v>
      </c>
      <c r="Y24">
        <v>0</v>
      </c>
      <c r="Z24">
        <v>2.7624378258181816</v>
      </c>
      <c r="AA24">
        <v>17.857778716455702</v>
      </c>
      <c r="AB24">
        <v>20.866294492915785</v>
      </c>
      <c r="AC24">
        <v>14.962665438138378</v>
      </c>
      <c r="AD24">
        <v>18.694115253651681</v>
      </c>
      <c r="AE24">
        <v>25.417526703111161</v>
      </c>
      <c r="AF24">
        <v>25.021515482998357</v>
      </c>
      <c r="AG24">
        <v>30.92014878491576</v>
      </c>
      <c r="AH24">
        <v>77.205307911861283</v>
      </c>
      <c r="AI24">
        <v>8.520238663307687</v>
      </c>
      <c r="AJ24">
        <v>0</v>
      </c>
      <c r="AK24">
        <v>29.398827174430281</v>
      </c>
      <c r="AL24">
        <v>55.189974690791729</v>
      </c>
      <c r="AM24">
        <v>0</v>
      </c>
      <c r="AN24">
        <v>6.153040550244987E-2</v>
      </c>
      <c r="AO24">
        <v>3.9234443112000004</v>
      </c>
      <c r="AP24">
        <v>4.8841547450704219</v>
      </c>
      <c r="AQ24">
        <v>40.227382516996478</v>
      </c>
      <c r="AR24">
        <v>14.967505367844197</v>
      </c>
      <c r="AS24">
        <v>11.661673413525518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3.9677274832298135</v>
      </c>
      <c r="AZ24">
        <v>4.6900761827411168</v>
      </c>
      <c r="BA24">
        <v>3.2083846451612903</v>
      </c>
      <c r="BB24">
        <v>2.2693080232108316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929.15504971568873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272.02326774380526</v>
      </c>
      <c r="L25">
        <v>4.8203938136613624</v>
      </c>
      <c r="M25">
        <v>34.728565792590295</v>
      </c>
      <c r="N25">
        <v>28.937929841617173</v>
      </c>
      <c r="O25">
        <v>40.511645978808517</v>
      </c>
      <c r="P25">
        <v>14.469657168779715</v>
      </c>
      <c r="Q25">
        <v>5.309677243963363</v>
      </c>
      <c r="R25">
        <v>10.558059051615611</v>
      </c>
      <c r="S25">
        <v>6.2599538335588631</v>
      </c>
      <c r="T25">
        <v>0.78084366666666682</v>
      </c>
      <c r="U25">
        <v>48.612192522097757</v>
      </c>
      <c r="V25">
        <v>2.8988232893157262</v>
      </c>
      <c r="W25">
        <v>7.7197384665605098</v>
      </c>
      <c r="X25">
        <v>34.7261611336478</v>
      </c>
      <c r="Y25">
        <v>0</v>
      </c>
      <c r="Z25">
        <v>2.7624378258181816</v>
      </c>
      <c r="AA25">
        <v>17.857778716455702</v>
      </c>
      <c r="AB25">
        <v>20.866294492915785</v>
      </c>
      <c r="AC25">
        <v>14.962665438138378</v>
      </c>
      <c r="AD25">
        <v>18.694115253651681</v>
      </c>
      <c r="AE25">
        <v>25.417526703111161</v>
      </c>
      <c r="AF25">
        <v>25.021515482998357</v>
      </c>
      <c r="AG25">
        <v>30.92014878491576</v>
      </c>
      <c r="AH25">
        <v>77.205307911861283</v>
      </c>
      <c r="AI25">
        <v>9.8310445772529782</v>
      </c>
      <c r="AJ25">
        <v>0</v>
      </c>
      <c r="AK25">
        <v>29.398827174430281</v>
      </c>
      <c r="AL25">
        <v>55.189974690791729</v>
      </c>
      <c r="AM25">
        <v>0</v>
      </c>
      <c r="AN25">
        <v>6.153040550244987E-2</v>
      </c>
      <c r="AO25">
        <v>3.9234443112000004</v>
      </c>
      <c r="AP25">
        <v>4.8841547450704219</v>
      </c>
      <c r="AQ25">
        <v>40.227382516996478</v>
      </c>
      <c r="AR25">
        <v>14.967505367844197</v>
      </c>
      <c r="AS25">
        <v>11.661673413525518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3.9677274832298135</v>
      </c>
      <c r="AZ25">
        <v>4.6900761827411168</v>
      </c>
      <c r="BA25">
        <v>3.2083846451612903</v>
      </c>
      <c r="BB25">
        <v>2.2693080232108316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930.34573369351222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272.02326774380526</v>
      </c>
      <c r="L26">
        <v>4.8203938136613624</v>
      </c>
      <c r="M26">
        <v>34.728565792590295</v>
      </c>
      <c r="N26">
        <v>28.937929841617173</v>
      </c>
      <c r="O26">
        <v>40.511645978808517</v>
      </c>
      <c r="P26">
        <v>14.469657168779715</v>
      </c>
      <c r="Q26">
        <v>5.3017274074074079</v>
      </c>
      <c r="R26">
        <v>10.49247497061293</v>
      </c>
      <c r="S26">
        <v>6.2601386023936163</v>
      </c>
      <c r="T26">
        <v>0.78084366666666682</v>
      </c>
      <c r="U26">
        <v>48.612192522097757</v>
      </c>
      <c r="V26">
        <v>2.8988232893157262</v>
      </c>
      <c r="W26">
        <v>7.7197384665605098</v>
      </c>
      <c r="X26">
        <v>34.7261611336478</v>
      </c>
      <c r="Y26">
        <v>0</v>
      </c>
      <c r="Z26">
        <v>2.7624378258181816</v>
      </c>
      <c r="AA26">
        <v>17.857778716455702</v>
      </c>
      <c r="AB26">
        <v>20.866294492915785</v>
      </c>
      <c r="AC26">
        <v>14.962665438138378</v>
      </c>
      <c r="AD26">
        <v>18.694115253651681</v>
      </c>
      <c r="AE26">
        <v>25.417526703111161</v>
      </c>
      <c r="AF26">
        <v>25.021515482998357</v>
      </c>
      <c r="AG26">
        <v>30.92014878491576</v>
      </c>
      <c r="AH26">
        <v>77.205307911861283</v>
      </c>
      <c r="AI26">
        <v>25.233014400105091</v>
      </c>
      <c r="AJ26">
        <v>0</v>
      </c>
      <c r="AK26">
        <v>29.398827174430281</v>
      </c>
      <c r="AL26">
        <v>55.189974690791729</v>
      </c>
      <c r="AM26">
        <v>0</v>
      </c>
      <c r="AN26">
        <v>6.153040550244987E-2</v>
      </c>
      <c r="AO26">
        <v>3.9234443112000004</v>
      </c>
      <c r="AP26">
        <v>4.8841547450704219</v>
      </c>
      <c r="AQ26">
        <v>40.227382516996478</v>
      </c>
      <c r="AR26">
        <v>16.838443264311589</v>
      </c>
      <c r="AS26">
        <v>11.661673413525518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3.9677274832298135</v>
      </c>
      <c r="AZ26">
        <v>4.6900761827411168</v>
      </c>
      <c r="BA26">
        <v>3.2083846451612903</v>
      </c>
      <c r="BB26">
        <v>2.2693080232108316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947.54529226410773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272.02205031994322</v>
      </c>
      <c r="L27">
        <v>2.9500932533825339</v>
      </c>
      <c r="M27">
        <v>34.728565792590295</v>
      </c>
      <c r="N27">
        <v>28.937929841617173</v>
      </c>
      <c r="O27">
        <v>40.511645978808517</v>
      </c>
      <c r="P27">
        <v>14.469657168779715</v>
      </c>
      <c r="Q27">
        <v>5.3047143588039871</v>
      </c>
      <c r="R27">
        <v>10.406512186858317</v>
      </c>
      <c r="S27">
        <v>6.25901209375</v>
      </c>
      <c r="T27">
        <v>0.78084366666666682</v>
      </c>
      <c r="U27">
        <v>48.612192522097757</v>
      </c>
      <c r="V27">
        <v>2.7111891316582919</v>
      </c>
      <c r="W27">
        <v>7.7197384665605098</v>
      </c>
      <c r="X27">
        <v>34.7261611336478</v>
      </c>
      <c r="Y27">
        <v>0</v>
      </c>
      <c r="Z27">
        <v>2.7624378258181816</v>
      </c>
      <c r="AA27">
        <v>17.857778716455702</v>
      </c>
      <c r="AB27">
        <v>20.866294492915785</v>
      </c>
      <c r="AC27">
        <v>14.962665438138378</v>
      </c>
      <c r="AD27">
        <v>18.694115253651681</v>
      </c>
      <c r="AE27">
        <v>25.417526703111161</v>
      </c>
      <c r="AF27">
        <v>25.021515482998357</v>
      </c>
      <c r="AG27">
        <v>30.92014878491576</v>
      </c>
      <c r="AH27">
        <v>77.205307911861283</v>
      </c>
      <c r="AI27">
        <v>25.233014400105091</v>
      </c>
      <c r="AJ27">
        <v>0</v>
      </c>
      <c r="AK27">
        <v>29.398827174430281</v>
      </c>
      <c r="AL27">
        <v>55.189974690791729</v>
      </c>
      <c r="AM27">
        <v>0</v>
      </c>
      <c r="AN27">
        <v>6.153040550244987E-2</v>
      </c>
      <c r="AO27">
        <v>3.9234443112000004</v>
      </c>
      <c r="AP27">
        <v>4.8841547450704219</v>
      </c>
      <c r="AQ27">
        <v>40.227382516996478</v>
      </c>
      <c r="AR27">
        <v>16.838443264311589</v>
      </c>
      <c r="AS27">
        <v>11.661673413525518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3.9677274832298135</v>
      </c>
      <c r="AZ27">
        <v>4.6900761827411168</v>
      </c>
      <c r="BA27">
        <v>3.2083846451612903</v>
      </c>
      <c r="BB27">
        <v>2.2693080232108316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945.40203778130774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272.02205031994322</v>
      </c>
      <c r="L28">
        <v>4.4496829530971196</v>
      </c>
      <c r="M28">
        <v>34.728565792590295</v>
      </c>
      <c r="N28">
        <v>28.937929841617173</v>
      </c>
      <c r="O28">
        <v>40.511645978808517</v>
      </c>
      <c r="P28">
        <v>14.469657168779715</v>
      </c>
      <c r="Q28">
        <v>5.3047143588039871</v>
      </c>
      <c r="R28">
        <v>10.406512186858317</v>
      </c>
      <c r="S28">
        <v>6.25901209375</v>
      </c>
      <c r="T28">
        <v>0.78084366666666682</v>
      </c>
      <c r="U28">
        <v>48.612192522097757</v>
      </c>
      <c r="V28">
        <v>2.8925343286252354</v>
      </c>
      <c r="W28">
        <v>7.7197384665605098</v>
      </c>
      <c r="X28">
        <v>34.7261611336478</v>
      </c>
      <c r="Y28">
        <v>0</v>
      </c>
      <c r="Z28">
        <v>2.7624378258181816</v>
      </c>
      <c r="AA28">
        <v>17.857778716455702</v>
      </c>
      <c r="AB28">
        <v>20.866294492915785</v>
      </c>
      <c r="AC28">
        <v>14.962665438138378</v>
      </c>
      <c r="AD28">
        <v>18.694115253651681</v>
      </c>
      <c r="AE28">
        <v>25.417526703111161</v>
      </c>
      <c r="AF28">
        <v>25.021515482998357</v>
      </c>
      <c r="AG28">
        <v>30.92014878491576</v>
      </c>
      <c r="AH28">
        <v>77.205307911861283</v>
      </c>
      <c r="AI28">
        <v>25.233014400105091</v>
      </c>
      <c r="AJ28">
        <v>0</v>
      </c>
      <c r="AK28">
        <v>29.398827174430281</v>
      </c>
      <c r="AL28">
        <v>55.189974690791729</v>
      </c>
      <c r="AM28">
        <v>0</v>
      </c>
      <c r="AN28">
        <v>6.153040550244987E-2</v>
      </c>
      <c r="AO28">
        <v>3.9234443112000004</v>
      </c>
      <c r="AP28">
        <v>4.8841547450704219</v>
      </c>
      <c r="AQ28">
        <v>40.227382516996478</v>
      </c>
      <c r="AR28">
        <v>20.11258513215579</v>
      </c>
      <c r="AS28">
        <v>11.661673413525518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3.9677274832298135</v>
      </c>
      <c r="AZ28">
        <v>4.6900761827411168</v>
      </c>
      <c r="BA28">
        <v>3.2083846451612903</v>
      </c>
      <c r="BB28">
        <v>2.2693080232108316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950.35711454583361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272.02205031994322</v>
      </c>
      <c r="L29">
        <v>4.8200109122658388</v>
      </c>
      <c r="M29">
        <v>34.728565792590295</v>
      </c>
      <c r="N29">
        <v>28.937929841617173</v>
      </c>
      <c r="O29">
        <v>40.511645978808517</v>
      </c>
      <c r="P29">
        <v>14.469657168779715</v>
      </c>
      <c r="Q29">
        <v>5.3047143588039871</v>
      </c>
      <c r="R29">
        <v>10.406512186858317</v>
      </c>
      <c r="S29">
        <v>6.25901209375</v>
      </c>
      <c r="T29">
        <v>0.78084366666666682</v>
      </c>
      <c r="U29">
        <v>48.612192522097757</v>
      </c>
      <c r="V29">
        <v>2.8925343286252354</v>
      </c>
      <c r="W29">
        <v>7.7197384665605098</v>
      </c>
      <c r="X29">
        <v>34.7261611336478</v>
      </c>
      <c r="Y29">
        <v>0</v>
      </c>
      <c r="Z29">
        <v>2.7624378258181816</v>
      </c>
      <c r="AA29">
        <v>17.857778716455702</v>
      </c>
      <c r="AB29">
        <v>20.866294492915785</v>
      </c>
      <c r="AC29">
        <v>14.962665438138378</v>
      </c>
      <c r="AD29">
        <v>18.694115253651681</v>
      </c>
      <c r="AE29">
        <v>25.417526703111161</v>
      </c>
      <c r="AF29">
        <v>25.021515482998357</v>
      </c>
      <c r="AG29">
        <v>30.92014878491576</v>
      </c>
      <c r="AH29">
        <v>77.205307911861283</v>
      </c>
      <c r="AI29">
        <v>25.233014400105091</v>
      </c>
      <c r="AJ29">
        <v>0</v>
      </c>
      <c r="AK29">
        <v>29.398827174430281</v>
      </c>
      <c r="AL29">
        <v>45.155434109208251</v>
      </c>
      <c r="AM29">
        <v>0</v>
      </c>
      <c r="AN29">
        <v>6.153040550244987E-2</v>
      </c>
      <c r="AO29">
        <v>3.9234443112000004</v>
      </c>
      <c r="AP29">
        <v>4.3414711285004133</v>
      </c>
      <c r="AQ29">
        <v>40.227382516996478</v>
      </c>
      <c r="AR29">
        <v>20.11258513215579</v>
      </c>
      <c r="AS29">
        <v>11.661673413525518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3.9677274832298135</v>
      </c>
      <c r="AZ29">
        <v>4.6900761827411168</v>
      </c>
      <c r="BA29">
        <v>3.2083846451612903</v>
      </c>
      <c r="BB29">
        <v>2.2693080232108316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940.15021830684896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272.02205031994322</v>
      </c>
      <c r="L30">
        <v>4.8200109122658388</v>
      </c>
      <c r="M30">
        <v>34.728565792590295</v>
      </c>
      <c r="N30">
        <v>28.937929841617173</v>
      </c>
      <c r="O30">
        <v>40.511645978808517</v>
      </c>
      <c r="P30">
        <v>14.469657168779715</v>
      </c>
      <c r="Q30">
        <v>5.3047143588039871</v>
      </c>
      <c r="R30">
        <v>10.406512186858317</v>
      </c>
      <c r="S30">
        <v>6.25901209375</v>
      </c>
      <c r="T30">
        <v>0.78084366666666682</v>
      </c>
      <c r="U30">
        <v>48.612192522097757</v>
      </c>
      <c r="V30">
        <v>2.8925343286252354</v>
      </c>
      <c r="W30">
        <v>7.7197384665605098</v>
      </c>
      <c r="X30">
        <v>34.7261611336478</v>
      </c>
      <c r="Y30">
        <v>0</v>
      </c>
      <c r="Z30">
        <v>2.7624378258181816</v>
      </c>
      <c r="AA30">
        <v>17.857778716455702</v>
      </c>
      <c r="AB30">
        <v>20.866294492915785</v>
      </c>
      <c r="AC30">
        <v>14.962665438138378</v>
      </c>
      <c r="AD30">
        <v>18.694115253651681</v>
      </c>
      <c r="AE30">
        <v>25.417526703111161</v>
      </c>
      <c r="AF30">
        <v>25.021515482998357</v>
      </c>
      <c r="AG30">
        <v>30.92014878491576</v>
      </c>
      <c r="AH30">
        <v>77.205307911861283</v>
      </c>
      <c r="AI30">
        <v>25.233014400105091</v>
      </c>
      <c r="AJ30">
        <v>0</v>
      </c>
      <c r="AK30">
        <v>29.398827174430281</v>
      </c>
      <c r="AL30">
        <v>45.155434109208251</v>
      </c>
      <c r="AM30">
        <v>0</v>
      </c>
      <c r="AN30">
        <v>6.153040550244987E-2</v>
      </c>
      <c r="AO30">
        <v>3.9234443112000004</v>
      </c>
      <c r="AP30">
        <v>4.3414711285004133</v>
      </c>
      <c r="AQ30">
        <v>40.227382516996478</v>
      </c>
      <c r="AR30">
        <v>17.306178067844197</v>
      </c>
      <c r="AS30">
        <v>11.661673413525518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3.9677274832298135</v>
      </c>
      <c r="AZ30">
        <v>4.6900761827411168</v>
      </c>
      <c r="BA30">
        <v>3.2083846451612903</v>
      </c>
      <c r="BB30">
        <v>2.2693080232108316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937.3438112425373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272.02326774380526</v>
      </c>
      <c r="L31">
        <v>6.4501504617818215</v>
      </c>
      <c r="M31">
        <v>34.728565792590295</v>
      </c>
      <c r="N31">
        <v>28.937929841617173</v>
      </c>
      <c r="O31">
        <v>40.511645978808517</v>
      </c>
      <c r="P31">
        <v>14.469657168779715</v>
      </c>
      <c r="Q31">
        <v>5.3017274074074079</v>
      </c>
      <c r="R31">
        <v>10.49247497061293</v>
      </c>
      <c r="S31">
        <v>6.2601386023936163</v>
      </c>
      <c r="T31">
        <v>0.78084366666666682</v>
      </c>
      <c r="U31">
        <v>48.612192522097757</v>
      </c>
      <c r="V31">
        <v>2.8988232893157262</v>
      </c>
      <c r="W31">
        <v>7.7197384665605098</v>
      </c>
      <c r="X31">
        <v>34.7261611336478</v>
      </c>
      <c r="Y31">
        <v>0</v>
      </c>
      <c r="Z31">
        <v>2.7624378258181816</v>
      </c>
      <c r="AA31">
        <v>17.857778716455702</v>
      </c>
      <c r="AB31">
        <v>20.866294492915785</v>
      </c>
      <c r="AC31">
        <v>14.962665438138378</v>
      </c>
      <c r="AD31">
        <v>18.694115253651681</v>
      </c>
      <c r="AE31">
        <v>25.417526703111161</v>
      </c>
      <c r="AF31">
        <v>19.870026144754039</v>
      </c>
      <c r="AG31">
        <v>30.92014878491576</v>
      </c>
      <c r="AH31">
        <v>77.205307911861283</v>
      </c>
      <c r="AI31">
        <v>25.233014400105091</v>
      </c>
      <c r="AJ31">
        <v>0</v>
      </c>
      <c r="AK31">
        <v>29.398827174430281</v>
      </c>
      <c r="AL31">
        <v>53.517551509208253</v>
      </c>
      <c r="AM31">
        <v>0</v>
      </c>
      <c r="AN31">
        <v>6.153040550244987E-2</v>
      </c>
      <c r="AO31">
        <v>3.9234443112000004</v>
      </c>
      <c r="AP31">
        <v>4.612812936785418</v>
      </c>
      <c r="AQ31">
        <v>40.227382516996478</v>
      </c>
      <c r="AR31">
        <v>17.306178067844197</v>
      </c>
      <c r="AS31">
        <v>11.661673413525518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3.9677274832298135</v>
      </c>
      <c r="AZ31">
        <v>4.6900761827411168</v>
      </c>
      <c r="BA31">
        <v>3.2083846451612903</v>
      </c>
      <c r="BB31">
        <v>2.2693080232108316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942.54752938764818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272.02326774380526</v>
      </c>
      <c r="L32">
        <v>4.8203938136613624</v>
      </c>
      <c r="M32">
        <v>34.728565792590295</v>
      </c>
      <c r="N32">
        <v>28.937929841617173</v>
      </c>
      <c r="O32">
        <v>40.511645978808517</v>
      </c>
      <c r="P32">
        <v>14.469657168779715</v>
      </c>
      <c r="Q32">
        <v>5.3017274074074079</v>
      </c>
      <c r="R32">
        <v>10.49247497061293</v>
      </c>
      <c r="S32">
        <v>6.2601386023936163</v>
      </c>
      <c r="T32">
        <v>0.78084366666666682</v>
      </c>
      <c r="U32">
        <v>48.612192522097757</v>
      </c>
      <c r="V32">
        <v>2.8988232893157262</v>
      </c>
      <c r="W32">
        <v>7.7197384665605098</v>
      </c>
      <c r="X32">
        <v>34.7261611336478</v>
      </c>
      <c r="Y32">
        <v>0</v>
      </c>
      <c r="Z32">
        <v>2.7624378258181816</v>
      </c>
      <c r="AA32">
        <v>17.857778716455702</v>
      </c>
      <c r="AB32">
        <v>20.866294492915785</v>
      </c>
      <c r="AC32">
        <v>14.962665438138378</v>
      </c>
      <c r="AD32">
        <v>18.694115253651681</v>
      </c>
      <c r="AE32">
        <v>25.417526703111161</v>
      </c>
      <c r="AF32">
        <v>19.870026144754039</v>
      </c>
      <c r="AG32">
        <v>30.92014878491576</v>
      </c>
      <c r="AH32">
        <v>77.205307911861283</v>
      </c>
      <c r="AI32">
        <v>14.418865498724795</v>
      </c>
      <c r="AJ32">
        <v>0</v>
      </c>
      <c r="AK32">
        <v>29.398827174430281</v>
      </c>
      <c r="AL32">
        <v>53.517551509208253</v>
      </c>
      <c r="AM32">
        <v>0</v>
      </c>
      <c r="AN32">
        <v>6.153040550244987E-2</v>
      </c>
      <c r="AO32">
        <v>3.9234443112000004</v>
      </c>
      <c r="AP32">
        <v>4.612812936785418</v>
      </c>
      <c r="AQ32">
        <v>40.227382516996478</v>
      </c>
      <c r="AR32">
        <v>17.306178067844197</v>
      </c>
      <c r="AS32">
        <v>11.661673413525518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3.9677274832298135</v>
      </c>
      <c r="AZ32">
        <v>4.6900761827411168</v>
      </c>
      <c r="BA32">
        <v>3.2083846451612903</v>
      </c>
      <c r="BB32">
        <v>2.2693080232108316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930.10362383814743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273.46254325728978</v>
      </c>
      <c r="L33">
        <v>5.0000863930885524</v>
      </c>
      <c r="M33">
        <v>34.728565792590295</v>
      </c>
      <c r="N33">
        <v>28.937929841617173</v>
      </c>
      <c r="O33">
        <v>40.511645978808517</v>
      </c>
      <c r="P33">
        <v>14.469657168779715</v>
      </c>
      <c r="Q33">
        <v>5.499665695253956</v>
      </c>
      <c r="R33">
        <v>10.782543392107472</v>
      </c>
      <c r="S33">
        <v>6.4901436948138294</v>
      </c>
      <c r="T33">
        <v>0.95017669999999999</v>
      </c>
      <c r="U33">
        <v>48.612192522097757</v>
      </c>
      <c r="V33">
        <v>2.8988232893157262</v>
      </c>
      <c r="W33">
        <v>7.7197384665605098</v>
      </c>
      <c r="X33">
        <v>34.7261611336478</v>
      </c>
      <c r="Y33">
        <v>0</v>
      </c>
      <c r="Z33">
        <v>2.7624378258181816</v>
      </c>
      <c r="AA33">
        <v>17.857778716455702</v>
      </c>
      <c r="AB33">
        <v>20.866294492915785</v>
      </c>
      <c r="AC33">
        <v>14.962665438138378</v>
      </c>
      <c r="AD33">
        <v>18.694115253651681</v>
      </c>
      <c r="AE33">
        <v>25.417526703111161</v>
      </c>
      <c r="AF33">
        <v>19.870026144754039</v>
      </c>
      <c r="AG33">
        <v>30.92014878491576</v>
      </c>
      <c r="AH33">
        <v>77.205307911861283</v>
      </c>
      <c r="AI33">
        <v>14.418865498724795</v>
      </c>
      <c r="AJ33">
        <v>0</v>
      </c>
      <c r="AK33">
        <v>29.398827174430281</v>
      </c>
      <c r="AL33">
        <v>56.86239861841652</v>
      </c>
      <c r="AM33">
        <v>0</v>
      </c>
      <c r="AN33">
        <v>6.153040550244987E-2</v>
      </c>
      <c r="AO33">
        <v>3.9234443112000004</v>
      </c>
      <c r="AP33">
        <v>4.612812936785418</v>
      </c>
      <c r="AQ33">
        <v>40.227382516996478</v>
      </c>
      <c r="AR33">
        <v>17.306178067844197</v>
      </c>
      <c r="AS33">
        <v>11.661673413525518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3.9677274832298135</v>
      </c>
      <c r="AZ33">
        <v>4.6900761827411168</v>
      </c>
      <c r="BA33">
        <v>3.2083846451612903</v>
      </c>
      <c r="BB33">
        <v>2.4592501044487425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936.14472595659993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273.46254325728978</v>
      </c>
      <c r="L34">
        <v>5.0000863930885524</v>
      </c>
      <c r="M34">
        <v>34.728565792590295</v>
      </c>
      <c r="N34">
        <v>28.937929841617173</v>
      </c>
      <c r="O34">
        <v>40.511645978808517</v>
      </c>
      <c r="P34">
        <v>14.469657168779715</v>
      </c>
      <c r="Q34">
        <v>5.499665695253956</v>
      </c>
      <c r="R34">
        <v>10.788016777171634</v>
      </c>
      <c r="S34">
        <v>6.4906927975460125</v>
      </c>
      <c r="T34">
        <v>0.80973785454545466</v>
      </c>
      <c r="U34">
        <v>48.612192522097757</v>
      </c>
      <c r="V34">
        <v>2.8988232893157262</v>
      </c>
      <c r="W34">
        <v>7.7197384665605098</v>
      </c>
      <c r="X34">
        <v>34.7261611336478</v>
      </c>
      <c r="Y34">
        <v>0</v>
      </c>
      <c r="Z34">
        <v>2.7624378258181816</v>
      </c>
      <c r="AA34">
        <v>17.857778716455702</v>
      </c>
      <c r="AB34">
        <v>20.866294492915785</v>
      </c>
      <c r="AC34">
        <v>14.962665438138378</v>
      </c>
      <c r="AD34">
        <v>18.694115253651681</v>
      </c>
      <c r="AE34">
        <v>25.417526703111161</v>
      </c>
      <c r="AF34">
        <v>19.870026144754039</v>
      </c>
      <c r="AG34">
        <v>30.92014878491576</v>
      </c>
      <c r="AH34">
        <v>77.205307911861283</v>
      </c>
      <c r="AI34">
        <v>14.418865498724795</v>
      </c>
      <c r="AJ34">
        <v>0</v>
      </c>
      <c r="AK34">
        <v>29.398827174430281</v>
      </c>
      <c r="AL34">
        <v>56.86239861841652</v>
      </c>
      <c r="AM34">
        <v>0</v>
      </c>
      <c r="AN34">
        <v>6.153040550244987E-2</v>
      </c>
      <c r="AO34">
        <v>3.9234443112000004</v>
      </c>
      <c r="AP34">
        <v>4.612812936785418</v>
      </c>
      <c r="AQ34">
        <v>40.227382516996478</v>
      </c>
      <c r="AR34">
        <v>17.306178067844197</v>
      </c>
      <c r="AS34">
        <v>11.661673413525518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3.9677274832298135</v>
      </c>
      <c r="AZ34">
        <v>4.6900761827411168</v>
      </c>
      <c r="BA34">
        <v>3.2083846451612903</v>
      </c>
      <c r="BB34">
        <v>2.4592501044487425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936.01030959894183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273.46254325728978</v>
      </c>
      <c r="L35">
        <v>5.0000863930885524</v>
      </c>
      <c r="M35">
        <v>34.728565792590295</v>
      </c>
      <c r="N35">
        <v>28.937929841617173</v>
      </c>
      <c r="O35">
        <v>40.511645978808517</v>
      </c>
      <c r="P35">
        <v>14.469657168779715</v>
      </c>
      <c r="Q35">
        <v>5.499665695253956</v>
      </c>
      <c r="R35">
        <v>10.788016777171634</v>
      </c>
      <c r="S35">
        <v>6.4906927975460125</v>
      </c>
      <c r="T35">
        <v>0.80973785454545466</v>
      </c>
      <c r="U35">
        <v>49.170821997513698</v>
      </c>
      <c r="V35">
        <v>2.8988232893157262</v>
      </c>
      <c r="W35">
        <v>7.7197384665605098</v>
      </c>
      <c r="X35">
        <v>34.7261611336478</v>
      </c>
      <c r="Y35">
        <v>0</v>
      </c>
      <c r="Z35">
        <v>2.7624378258181816</v>
      </c>
      <c r="AA35">
        <v>17.857778716455702</v>
      </c>
      <c r="AB35">
        <v>20.866294492915785</v>
      </c>
      <c r="AC35">
        <v>14.962665438138378</v>
      </c>
      <c r="AD35">
        <v>18.694115253651681</v>
      </c>
      <c r="AE35">
        <v>25.417526703111161</v>
      </c>
      <c r="AF35">
        <v>19.870026144754039</v>
      </c>
      <c r="AG35">
        <v>30.92014878491576</v>
      </c>
      <c r="AH35">
        <v>77.205307911861283</v>
      </c>
      <c r="AI35">
        <v>14.418865498724795</v>
      </c>
      <c r="AJ35">
        <v>0</v>
      </c>
      <c r="AK35">
        <v>29.398827174430281</v>
      </c>
      <c r="AL35">
        <v>56.86239861841652</v>
      </c>
      <c r="AM35">
        <v>0</v>
      </c>
      <c r="AN35">
        <v>6.153040550244987E-2</v>
      </c>
      <c r="AO35">
        <v>3.9234443112000004</v>
      </c>
      <c r="AP35">
        <v>4.612812936785418</v>
      </c>
      <c r="AQ35">
        <v>40.227382516996478</v>
      </c>
      <c r="AR35">
        <v>20.11258513215579</v>
      </c>
      <c r="AS35">
        <v>11.661673413525518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3.9677274832298135</v>
      </c>
      <c r="AZ35">
        <v>4.6900761827411168</v>
      </c>
      <c r="BA35">
        <v>3.2083846451612903</v>
      </c>
      <c r="BB35">
        <v>2.4592501044487425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939.37534613866944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273.46254325728978</v>
      </c>
      <c r="L36">
        <v>5.0000863930885524</v>
      </c>
      <c r="M36">
        <v>34.728565792590295</v>
      </c>
      <c r="N36">
        <v>28.937929841617173</v>
      </c>
      <c r="O36">
        <v>40.511645978808517</v>
      </c>
      <c r="P36">
        <v>14.469657168779715</v>
      </c>
      <c r="Q36">
        <v>5.499665695253956</v>
      </c>
      <c r="R36">
        <v>10.788016777171634</v>
      </c>
      <c r="S36">
        <v>6.4906927975460125</v>
      </c>
      <c r="T36">
        <v>0.80973785454545466</v>
      </c>
      <c r="U36">
        <v>49.250605887794826</v>
      </c>
      <c r="V36">
        <v>2.8988232893157262</v>
      </c>
      <c r="W36">
        <v>7.7197384665605098</v>
      </c>
      <c r="X36">
        <v>34.7261611336478</v>
      </c>
      <c r="Y36">
        <v>0</v>
      </c>
      <c r="Z36">
        <v>2.7624378258181816</v>
      </c>
      <c r="AA36">
        <v>17.857778716455702</v>
      </c>
      <c r="AB36">
        <v>20.866294492915785</v>
      </c>
      <c r="AC36">
        <v>14.962665438138378</v>
      </c>
      <c r="AD36">
        <v>18.694115253651681</v>
      </c>
      <c r="AE36">
        <v>25.417526703111161</v>
      </c>
      <c r="AF36">
        <v>19.870026144754039</v>
      </c>
      <c r="AG36">
        <v>30.92014878491576</v>
      </c>
      <c r="AH36">
        <v>77.205307911861283</v>
      </c>
      <c r="AI36">
        <v>9.8310445772529782</v>
      </c>
      <c r="AJ36">
        <v>0</v>
      </c>
      <c r="AK36">
        <v>29.398827174430281</v>
      </c>
      <c r="AL36">
        <v>56.86239861841652</v>
      </c>
      <c r="AM36">
        <v>0</v>
      </c>
      <c r="AN36">
        <v>6.153040550244987E-2</v>
      </c>
      <c r="AO36">
        <v>3.9234443112000004</v>
      </c>
      <c r="AP36">
        <v>4.612812936785418</v>
      </c>
      <c r="AQ36">
        <v>40.227382516996478</v>
      </c>
      <c r="AR36">
        <v>20.11258513215579</v>
      </c>
      <c r="AS36">
        <v>11.661673413525518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3.9677274832298135</v>
      </c>
      <c r="AZ36">
        <v>4.6900761827411168</v>
      </c>
      <c r="BA36">
        <v>3.2083846451612903</v>
      </c>
      <c r="BB36">
        <v>2.4592501044487425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934.86730910747872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273.46254325728978</v>
      </c>
      <c r="L37">
        <v>5.0000863930885524</v>
      </c>
      <c r="M37">
        <v>34.728565792590295</v>
      </c>
      <c r="N37">
        <v>28.937929841617173</v>
      </c>
      <c r="O37">
        <v>40.511645978808517</v>
      </c>
      <c r="P37">
        <v>14.468142231642696</v>
      </c>
      <c r="Q37">
        <v>5.4196705578684439</v>
      </c>
      <c r="R37">
        <v>10.783491602348994</v>
      </c>
      <c r="S37">
        <v>6.4506885276073627</v>
      </c>
      <c r="T37">
        <v>0.80973785454545466</v>
      </c>
      <c r="U37">
        <v>49.250605887794826</v>
      </c>
      <c r="V37">
        <v>2.8988232893157262</v>
      </c>
      <c r="W37">
        <v>7.7197384665605098</v>
      </c>
      <c r="X37">
        <v>34.7261611336478</v>
      </c>
      <c r="Y37">
        <v>0</v>
      </c>
      <c r="Z37">
        <v>2.7624378258181816</v>
      </c>
      <c r="AA37">
        <v>17.857778716455702</v>
      </c>
      <c r="AB37">
        <v>20.866294492915785</v>
      </c>
      <c r="AC37">
        <v>14.962665438138378</v>
      </c>
      <c r="AD37">
        <v>18.694115253651681</v>
      </c>
      <c r="AE37">
        <v>25.417526703111161</v>
      </c>
      <c r="AF37">
        <v>19.870026144754039</v>
      </c>
      <c r="AG37">
        <v>30.92014878491576</v>
      </c>
      <c r="AH37">
        <v>77.205307911861283</v>
      </c>
      <c r="AI37">
        <v>9.8310445772529782</v>
      </c>
      <c r="AJ37">
        <v>0</v>
      </c>
      <c r="AK37">
        <v>29.398827174430281</v>
      </c>
      <c r="AL37">
        <v>56.86239861841652</v>
      </c>
      <c r="AM37">
        <v>0</v>
      </c>
      <c r="AN37">
        <v>6.153040550244987E-2</v>
      </c>
      <c r="AO37">
        <v>3.9234443112000004</v>
      </c>
      <c r="AP37">
        <v>4.612812936785418</v>
      </c>
      <c r="AQ37">
        <v>40.227382516996478</v>
      </c>
      <c r="AR37">
        <v>20.11258513215579</v>
      </c>
      <c r="AS37">
        <v>16.463539146174082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3.9677274832298135</v>
      </c>
      <c r="AZ37">
        <v>4.6900761827411168</v>
      </c>
      <c r="BA37">
        <v>3.2083846451612903</v>
      </c>
      <c r="BB37">
        <v>2.4592501044487425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939.54313532084359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273.46254325728978</v>
      </c>
      <c r="L38">
        <v>5.0000863930885524</v>
      </c>
      <c r="M38">
        <v>34.728565792590295</v>
      </c>
      <c r="N38">
        <v>28.937929841617173</v>
      </c>
      <c r="O38">
        <v>40.511645978808517</v>
      </c>
      <c r="P38">
        <v>14.469481242217315</v>
      </c>
      <c r="Q38">
        <v>5.4196705578684439</v>
      </c>
      <c r="R38">
        <v>10.783491602348994</v>
      </c>
      <c r="S38">
        <v>6.4506885276073627</v>
      </c>
      <c r="T38">
        <v>0.80973785454545466</v>
      </c>
      <c r="U38">
        <v>49.250605887794826</v>
      </c>
      <c r="V38">
        <v>2.8988232893157262</v>
      </c>
      <c r="W38">
        <v>7.7197384665605098</v>
      </c>
      <c r="X38">
        <v>34.7261611336478</v>
      </c>
      <c r="Y38">
        <v>0</v>
      </c>
      <c r="Z38">
        <v>2.7624378258181816</v>
      </c>
      <c r="AA38">
        <v>17.857778716455702</v>
      </c>
      <c r="AB38">
        <v>20.866294492915785</v>
      </c>
      <c r="AC38">
        <v>14.962665438138378</v>
      </c>
      <c r="AD38">
        <v>18.694115253651681</v>
      </c>
      <c r="AE38">
        <v>25.417526703111161</v>
      </c>
      <c r="AF38">
        <v>19.870026144754039</v>
      </c>
      <c r="AG38">
        <v>30.92014878491576</v>
      </c>
      <c r="AH38">
        <v>77.205307911861283</v>
      </c>
      <c r="AI38">
        <v>8.1925375188163105</v>
      </c>
      <c r="AJ38">
        <v>0</v>
      </c>
      <c r="AK38">
        <v>29.398827174430281</v>
      </c>
      <c r="AL38">
        <v>56.86239861841652</v>
      </c>
      <c r="AM38">
        <v>0</v>
      </c>
      <c r="AN38">
        <v>6.153040550244987E-2</v>
      </c>
      <c r="AO38">
        <v>3.9234443112000004</v>
      </c>
      <c r="AP38">
        <v>4.612812936785418</v>
      </c>
      <c r="AQ38">
        <v>40.227382516996478</v>
      </c>
      <c r="AR38">
        <v>20.11258513215579</v>
      </c>
      <c r="AS38">
        <v>16.463539146174082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3.9677274832298135</v>
      </c>
      <c r="AZ38">
        <v>4.6900761827411168</v>
      </c>
      <c r="BA38">
        <v>3.2083846451612903</v>
      </c>
      <c r="BB38">
        <v>2.4592501044487425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937.90596727298146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273.46254325728978</v>
      </c>
      <c r="L39">
        <v>5.0000863930885524</v>
      </c>
      <c r="M39">
        <v>34.728565792590295</v>
      </c>
      <c r="N39">
        <v>28.937929841617173</v>
      </c>
      <c r="O39">
        <v>53.051797123678945</v>
      </c>
      <c r="P39">
        <v>14.469570862608153</v>
      </c>
      <c r="Q39">
        <v>5.4196705578684439</v>
      </c>
      <c r="R39">
        <v>10.788016777171634</v>
      </c>
      <c r="S39">
        <v>6.4506885276073627</v>
      </c>
      <c r="T39">
        <v>0.80973785454545466</v>
      </c>
      <c r="U39">
        <v>49.250605887794826</v>
      </c>
      <c r="V39">
        <v>2.8988232893157262</v>
      </c>
      <c r="W39">
        <v>7.7197384665605098</v>
      </c>
      <c r="X39">
        <v>34.7261611336478</v>
      </c>
      <c r="Y39">
        <v>0</v>
      </c>
      <c r="Z39">
        <v>2.7624378258181816</v>
      </c>
      <c r="AA39">
        <v>17.857778716455702</v>
      </c>
      <c r="AB39">
        <v>20.866294492915785</v>
      </c>
      <c r="AC39">
        <v>14.962665438138378</v>
      </c>
      <c r="AD39">
        <v>18.694115253651681</v>
      </c>
      <c r="AE39">
        <v>25.417526703111161</v>
      </c>
      <c r="AF39">
        <v>19.870026144754039</v>
      </c>
      <c r="AG39">
        <v>30.92014878491576</v>
      </c>
      <c r="AH39">
        <v>77.205307911861283</v>
      </c>
      <c r="AI39">
        <v>8.1925375188163105</v>
      </c>
      <c r="AJ39">
        <v>0</v>
      </c>
      <c r="AK39">
        <v>29.398827174430281</v>
      </c>
      <c r="AL39">
        <v>46.827857290791727</v>
      </c>
      <c r="AM39">
        <v>0</v>
      </c>
      <c r="AN39">
        <v>6.153040550244987E-2</v>
      </c>
      <c r="AO39">
        <v>5.0444280864000008</v>
      </c>
      <c r="AP39">
        <v>4.612812936785418</v>
      </c>
      <c r="AQ39">
        <v>40.625672952004685</v>
      </c>
      <c r="AR39">
        <v>17.540045249999995</v>
      </c>
      <c r="AS39">
        <v>16.463539146174082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3.9677274832298135</v>
      </c>
      <c r="AZ39">
        <v>4.6900761827411168</v>
      </c>
      <c r="BA39">
        <v>3.2083846451612903</v>
      </c>
      <c r="BB39">
        <v>2.4592501044487425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939.3629262134931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273.46254325728978</v>
      </c>
      <c r="L40">
        <v>5.0000863930885524</v>
      </c>
      <c r="M40">
        <v>34.728565792590295</v>
      </c>
      <c r="N40">
        <v>52.855806119609639</v>
      </c>
      <c r="O40">
        <v>73.880591697441602</v>
      </c>
      <c r="P40">
        <v>14.469093729197862</v>
      </c>
      <c r="Q40">
        <v>5.4196705578684439</v>
      </c>
      <c r="R40">
        <v>10.783491602348994</v>
      </c>
      <c r="S40">
        <v>6.4506885276073627</v>
      </c>
      <c r="T40">
        <v>0.80973785454545466</v>
      </c>
      <c r="U40">
        <v>49.250605887794826</v>
      </c>
      <c r="V40">
        <v>2.8988232893157262</v>
      </c>
      <c r="W40">
        <v>7.7197384665605098</v>
      </c>
      <c r="X40">
        <v>34.7261611336478</v>
      </c>
      <c r="Y40">
        <v>0</v>
      </c>
      <c r="Z40">
        <v>2.7624378258181816</v>
      </c>
      <c r="AA40">
        <v>17.857778716455702</v>
      </c>
      <c r="AB40">
        <v>20.866294492915785</v>
      </c>
      <c r="AC40">
        <v>14.962665438138378</v>
      </c>
      <c r="AD40">
        <v>18.694115253651681</v>
      </c>
      <c r="AE40">
        <v>25.417526703111161</v>
      </c>
      <c r="AF40">
        <v>19.870026144754039</v>
      </c>
      <c r="AG40">
        <v>30.92014878491576</v>
      </c>
      <c r="AH40">
        <v>77.205307911861283</v>
      </c>
      <c r="AI40">
        <v>8.1925375188163105</v>
      </c>
      <c r="AJ40">
        <v>0</v>
      </c>
      <c r="AK40">
        <v>29.398827174430281</v>
      </c>
      <c r="AL40">
        <v>46.827857290791727</v>
      </c>
      <c r="AM40">
        <v>0</v>
      </c>
      <c r="AN40">
        <v>6.153040550244987E-2</v>
      </c>
      <c r="AO40">
        <v>5.0444280864000008</v>
      </c>
      <c r="AP40">
        <v>4.612812936785418</v>
      </c>
      <c r="AQ40">
        <v>40.625672952004685</v>
      </c>
      <c r="AR40">
        <v>17.540045249999995</v>
      </c>
      <c r="AS40">
        <v>16.463539146174082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3.9677274832298135</v>
      </c>
      <c r="AZ40">
        <v>4.6900761827411168</v>
      </c>
      <c r="BA40">
        <v>3.2083846451612903</v>
      </c>
      <c r="BB40">
        <v>2.4592501044487425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984.10459475701532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273.46254325728978</v>
      </c>
      <c r="L41">
        <v>5.0000863930885524</v>
      </c>
      <c r="M41">
        <v>63.840111150608848</v>
      </c>
      <c r="N41">
        <v>52.855806119609639</v>
      </c>
      <c r="O41">
        <v>73.880591697441602</v>
      </c>
      <c r="P41">
        <v>21.192291086120488</v>
      </c>
      <c r="Q41">
        <v>5.4196705578684439</v>
      </c>
      <c r="R41">
        <v>10.783491602348994</v>
      </c>
      <c r="S41">
        <v>6.4506885276073627</v>
      </c>
      <c r="T41">
        <v>0.80973785454545466</v>
      </c>
      <c r="U41">
        <v>49.250605887794826</v>
      </c>
      <c r="V41">
        <v>2.89504786545925</v>
      </c>
      <c r="W41">
        <v>7.7197384665605098</v>
      </c>
      <c r="X41">
        <v>34.7261611336478</v>
      </c>
      <c r="Y41">
        <v>0</v>
      </c>
      <c r="Z41">
        <v>2.7624378258181816</v>
      </c>
      <c r="AA41">
        <v>17.857778716455702</v>
      </c>
      <c r="AB41">
        <v>20.866294492915785</v>
      </c>
      <c r="AC41">
        <v>14.962665438138378</v>
      </c>
      <c r="AD41">
        <v>18.694115253651681</v>
      </c>
      <c r="AE41">
        <v>25.417526703111161</v>
      </c>
      <c r="AF41">
        <v>19.870026144754039</v>
      </c>
      <c r="AG41">
        <v>30.92014878491576</v>
      </c>
      <c r="AH41">
        <v>77.205307911861283</v>
      </c>
      <c r="AI41">
        <v>8.1925375188163105</v>
      </c>
      <c r="AJ41">
        <v>0</v>
      </c>
      <c r="AK41">
        <v>29.398827174430281</v>
      </c>
      <c r="AL41">
        <v>46.827857290791727</v>
      </c>
      <c r="AM41">
        <v>0</v>
      </c>
      <c r="AN41">
        <v>6.153040550244987E-2</v>
      </c>
      <c r="AO41">
        <v>5.2063479504000005</v>
      </c>
      <c r="AP41">
        <v>4.612812936785418</v>
      </c>
      <c r="AQ41">
        <v>40.625672952004685</v>
      </c>
      <c r="AR41">
        <v>17.540045249999995</v>
      </c>
      <c r="AS41">
        <v>16.463539146174082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3.9677274832298135</v>
      </c>
      <c r="AZ41">
        <v>4.6900761827411168</v>
      </c>
      <c r="BA41">
        <v>3.2083846451612903</v>
      </c>
      <c r="BB41">
        <v>2.4592501044487425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1020.0974819120997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273.46254325728978</v>
      </c>
      <c r="L42">
        <v>5.0000863930885524</v>
      </c>
      <c r="M42">
        <v>63.840111150608848</v>
      </c>
      <c r="N42">
        <v>52.855806119609639</v>
      </c>
      <c r="O42">
        <v>73.880591697441602</v>
      </c>
      <c r="P42">
        <v>21.192291086120488</v>
      </c>
      <c r="Q42">
        <v>5.4196705578684439</v>
      </c>
      <c r="R42">
        <v>10.783491602348994</v>
      </c>
      <c r="S42">
        <v>6.4506885276073627</v>
      </c>
      <c r="T42">
        <v>0.80973785454545466</v>
      </c>
      <c r="U42">
        <v>49.250605887794826</v>
      </c>
      <c r="V42">
        <v>2.89504786545925</v>
      </c>
      <c r="W42">
        <v>7.7197384665605098</v>
      </c>
      <c r="X42">
        <v>34.7261611336478</v>
      </c>
      <c r="Y42">
        <v>0</v>
      </c>
      <c r="Z42">
        <v>2.7624378258181816</v>
      </c>
      <c r="AA42">
        <v>17.857778716455702</v>
      </c>
      <c r="AB42">
        <v>20.866294492915785</v>
      </c>
      <c r="AC42">
        <v>14.962665438138378</v>
      </c>
      <c r="AD42">
        <v>18.694115253651681</v>
      </c>
      <c r="AE42">
        <v>25.417526703111161</v>
      </c>
      <c r="AF42">
        <v>19.870026144754039</v>
      </c>
      <c r="AG42">
        <v>30.92014878491576</v>
      </c>
      <c r="AH42">
        <v>77.205307911861283</v>
      </c>
      <c r="AI42">
        <v>8.1925375188163105</v>
      </c>
      <c r="AJ42">
        <v>0</v>
      </c>
      <c r="AK42">
        <v>29.398827174430281</v>
      </c>
      <c r="AL42">
        <v>46.827857290791727</v>
      </c>
      <c r="AM42">
        <v>0</v>
      </c>
      <c r="AN42">
        <v>6.153040550244987E-2</v>
      </c>
      <c r="AO42">
        <v>5.2063479504000005</v>
      </c>
      <c r="AP42">
        <v>4.612812936785418</v>
      </c>
      <c r="AQ42">
        <v>40.625672952004685</v>
      </c>
      <c r="AR42">
        <v>17.540045249999995</v>
      </c>
      <c r="AS42">
        <v>16.463539146174082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3.9677274832298135</v>
      </c>
      <c r="AZ42">
        <v>4.6900761827411168</v>
      </c>
      <c r="BA42">
        <v>3.2083846451612903</v>
      </c>
      <c r="BB42">
        <v>2.4592501044487425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1020.0974819120997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273.46254325728978</v>
      </c>
      <c r="L43">
        <v>5.0000863930885524</v>
      </c>
      <c r="M43">
        <v>63.840111150608848</v>
      </c>
      <c r="N43">
        <v>52.855806119609639</v>
      </c>
      <c r="O43">
        <v>73.880591697441602</v>
      </c>
      <c r="P43">
        <v>21.192291086120488</v>
      </c>
      <c r="Q43">
        <v>5.4196705578684439</v>
      </c>
      <c r="R43">
        <v>10.783491602348994</v>
      </c>
      <c r="S43">
        <v>6.4506885276073627</v>
      </c>
      <c r="T43">
        <v>0.80973785454545466</v>
      </c>
      <c r="U43">
        <v>49.250605887794826</v>
      </c>
      <c r="V43">
        <v>2.89504786545925</v>
      </c>
      <c r="W43">
        <v>7.7197384665605098</v>
      </c>
      <c r="X43">
        <v>34.7261611336478</v>
      </c>
      <c r="Y43">
        <v>0</v>
      </c>
      <c r="Z43">
        <v>2.7624378258181816</v>
      </c>
      <c r="AA43">
        <v>17.857778716455702</v>
      </c>
      <c r="AB43">
        <v>20.866294492915785</v>
      </c>
      <c r="AC43">
        <v>14.962665438138378</v>
      </c>
      <c r="AD43">
        <v>18.694115253651681</v>
      </c>
      <c r="AE43">
        <v>25.417526703111161</v>
      </c>
      <c r="AF43">
        <v>19.870026144754039</v>
      </c>
      <c r="AG43">
        <v>30.92014878491576</v>
      </c>
      <c r="AH43">
        <v>77.205307911861283</v>
      </c>
      <c r="AI43">
        <v>7.2094327493623975</v>
      </c>
      <c r="AJ43">
        <v>0</v>
      </c>
      <c r="AK43">
        <v>29.398827174430281</v>
      </c>
      <c r="AL43">
        <v>46.827857290791727</v>
      </c>
      <c r="AM43">
        <v>0</v>
      </c>
      <c r="AN43">
        <v>6.153040550244987E-2</v>
      </c>
      <c r="AO43">
        <v>5.3931787992000002</v>
      </c>
      <c r="AP43">
        <v>4.612812936785418</v>
      </c>
      <c r="AQ43">
        <v>40.625672952004685</v>
      </c>
      <c r="AR43">
        <v>17.540045249999995</v>
      </c>
      <c r="AS43">
        <v>16.463539146174082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3.9677274832298135</v>
      </c>
      <c r="AZ43">
        <v>4.6900761827411168</v>
      </c>
      <c r="BA43">
        <v>3.2083846451612903</v>
      </c>
      <c r="BB43">
        <v>2.4592501044487425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1019.3012079914458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273.46254325728978</v>
      </c>
      <c r="L44">
        <v>5.0000863930885524</v>
      </c>
      <c r="M44">
        <v>63.840111150608848</v>
      </c>
      <c r="N44">
        <v>52.855806119609639</v>
      </c>
      <c r="O44">
        <v>73.880591697441602</v>
      </c>
      <c r="P44">
        <v>21.192291086120488</v>
      </c>
      <c r="Q44">
        <v>5.4196705578684439</v>
      </c>
      <c r="R44">
        <v>10.788016777171634</v>
      </c>
      <c r="S44">
        <v>6.4506885276073627</v>
      </c>
      <c r="T44">
        <v>0.80973785454545466</v>
      </c>
      <c r="U44">
        <v>49.250605887794826</v>
      </c>
      <c r="V44">
        <v>2.8927407362637361</v>
      </c>
      <c r="W44">
        <v>7.7197384665605098</v>
      </c>
      <c r="X44">
        <v>34.7261611336478</v>
      </c>
      <c r="Y44">
        <v>0</v>
      </c>
      <c r="Z44">
        <v>2.7624378258181816</v>
      </c>
      <c r="AA44">
        <v>17.857778716455702</v>
      </c>
      <c r="AB44">
        <v>20.866294492915785</v>
      </c>
      <c r="AC44">
        <v>14.962665438138378</v>
      </c>
      <c r="AD44">
        <v>18.694115253651681</v>
      </c>
      <c r="AE44">
        <v>25.417526703111161</v>
      </c>
      <c r="AF44">
        <v>19.870026144754039</v>
      </c>
      <c r="AG44">
        <v>30.92014878491576</v>
      </c>
      <c r="AH44">
        <v>77.205307911861283</v>
      </c>
      <c r="AI44">
        <v>7.2094327493623975</v>
      </c>
      <c r="AJ44">
        <v>0</v>
      </c>
      <c r="AK44">
        <v>29.398827174430281</v>
      </c>
      <c r="AL44">
        <v>46.827857290791727</v>
      </c>
      <c r="AM44">
        <v>0</v>
      </c>
      <c r="AN44">
        <v>6.153040550244987E-2</v>
      </c>
      <c r="AO44">
        <v>5.3931787992000002</v>
      </c>
      <c r="AP44">
        <v>4.612812936785418</v>
      </c>
      <c r="AQ44">
        <v>40.625672952004685</v>
      </c>
      <c r="AR44">
        <v>17.540045249999995</v>
      </c>
      <c r="AS44">
        <v>16.463539146174082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3.9677274832298135</v>
      </c>
      <c r="AZ44">
        <v>4.6900761827411168</v>
      </c>
      <c r="BA44">
        <v>3.2083846451612903</v>
      </c>
      <c r="BB44">
        <v>2.4592501044487425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1019.303426037073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273.46254325728978</v>
      </c>
      <c r="L45">
        <v>5.0000863930885524</v>
      </c>
      <c r="M45">
        <v>63.840111150608848</v>
      </c>
      <c r="N45">
        <v>52.855806119609639</v>
      </c>
      <c r="O45">
        <v>73.880591697441602</v>
      </c>
      <c r="P45">
        <v>21.192291086120488</v>
      </c>
      <c r="Q45">
        <v>5.4196705578684439</v>
      </c>
      <c r="R45">
        <v>10.788016777171634</v>
      </c>
      <c r="S45">
        <v>6.4506885276073627</v>
      </c>
      <c r="T45">
        <v>0.80973785454545466</v>
      </c>
      <c r="U45">
        <v>49.250605887794826</v>
      </c>
      <c r="V45">
        <v>2.8927407362637361</v>
      </c>
      <c r="W45">
        <v>7.7197384665605098</v>
      </c>
      <c r="X45">
        <v>34.7261611336478</v>
      </c>
      <c r="Y45">
        <v>0</v>
      </c>
      <c r="Z45">
        <v>2.7624378258181816</v>
      </c>
      <c r="AA45">
        <v>17.857778716455702</v>
      </c>
      <c r="AB45">
        <v>20.866294492915785</v>
      </c>
      <c r="AC45">
        <v>14.962665438138378</v>
      </c>
      <c r="AD45">
        <v>18.694115253651681</v>
      </c>
      <c r="AE45">
        <v>25.417526703111161</v>
      </c>
      <c r="AF45">
        <v>19.870026144754039</v>
      </c>
      <c r="AG45">
        <v>30.92014878491576</v>
      </c>
      <c r="AH45">
        <v>77.205307911861283</v>
      </c>
      <c r="AI45">
        <v>7.2094327493623975</v>
      </c>
      <c r="AJ45">
        <v>0</v>
      </c>
      <c r="AK45">
        <v>29.398827174430281</v>
      </c>
      <c r="AL45">
        <v>46.827857290791727</v>
      </c>
      <c r="AM45">
        <v>0</v>
      </c>
      <c r="AN45">
        <v>6.153040550244987E-2</v>
      </c>
      <c r="AO45">
        <v>5.3931787992000002</v>
      </c>
      <c r="AP45">
        <v>4.612812936785418</v>
      </c>
      <c r="AQ45">
        <v>40.625672952004685</v>
      </c>
      <c r="AR45">
        <v>17.540045249999995</v>
      </c>
      <c r="AS45">
        <v>16.463539146174082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3.9677274832298135</v>
      </c>
      <c r="AZ45">
        <v>4.6900761827411168</v>
      </c>
      <c r="BA45">
        <v>3.2083846451612903</v>
      </c>
      <c r="BB45">
        <v>2.4592501044487425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1019.303426037073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273.46254325728978</v>
      </c>
      <c r="L46">
        <v>5.0000863930885524</v>
      </c>
      <c r="M46">
        <v>63.840111150608848</v>
      </c>
      <c r="N46">
        <v>52.855806119609639</v>
      </c>
      <c r="O46">
        <v>73.880591697441602</v>
      </c>
      <c r="P46">
        <v>21.192291086120488</v>
      </c>
      <c r="Q46">
        <v>5.4196705578684439</v>
      </c>
      <c r="R46">
        <v>10.788016777171634</v>
      </c>
      <c r="S46">
        <v>6.4506885276073627</v>
      </c>
      <c r="T46">
        <v>0.80973785454545466</v>
      </c>
      <c r="U46">
        <v>49.250605887794826</v>
      </c>
      <c r="V46">
        <v>2.8927407362637361</v>
      </c>
      <c r="W46">
        <v>7.7197384665605098</v>
      </c>
      <c r="X46">
        <v>34.7261611336478</v>
      </c>
      <c r="Y46">
        <v>0</v>
      </c>
      <c r="Z46">
        <v>2.7624378258181816</v>
      </c>
      <c r="AA46">
        <v>17.857778716455702</v>
      </c>
      <c r="AB46">
        <v>20.866294492915785</v>
      </c>
      <c r="AC46">
        <v>14.962665438138378</v>
      </c>
      <c r="AD46">
        <v>18.694115253651681</v>
      </c>
      <c r="AE46">
        <v>25.417526703111161</v>
      </c>
      <c r="AF46">
        <v>19.870026144754039</v>
      </c>
      <c r="AG46">
        <v>30.92014878491576</v>
      </c>
      <c r="AH46">
        <v>77.205307911861283</v>
      </c>
      <c r="AI46">
        <v>7.2094327493623975</v>
      </c>
      <c r="AJ46">
        <v>0</v>
      </c>
      <c r="AK46">
        <v>29.398827174430281</v>
      </c>
      <c r="AL46">
        <v>46.827857290791727</v>
      </c>
      <c r="AM46">
        <v>0</v>
      </c>
      <c r="AN46">
        <v>6.153040550244987E-2</v>
      </c>
      <c r="AO46">
        <v>5.3931787992000002</v>
      </c>
      <c r="AP46">
        <v>4.612812936785418</v>
      </c>
      <c r="AQ46">
        <v>40.625672952004685</v>
      </c>
      <c r="AR46">
        <v>17.540045249999995</v>
      </c>
      <c r="AS46">
        <v>16.463539146174082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3.9677274832298135</v>
      </c>
      <c r="AZ46">
        <v>4.6900761827411168</v>
      </c>
      <c r="BA46">
        <v>3.2083846451612903</v>
      </c>
      <c r="BB46">
        <v>2.4592501044487425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1019.303426037073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273.46254325728978</v>
      </c>
      <c r="L47">
        <v>5.0000863930885524</v>
      </c>
      <c r="M47">
        <v>63.840111150608848</v>
      </c>
      <c r="N47">
        <v>52.855806119609639</v>
      </c>
      <c r="O47">
        <v>73.880591697441602</v>
      </c>
      <c r="P47">
        <v>21.192291086120488</v>
      </c>
      <c r="Q47">
        <v>5.4196705578684439</v>
      </c>
      <c r="R47">
        <v>10.788016777171634</v>
      </c>
      <c r="S47">
        <v>6.4506885276073627</v>
      </c>
      <c r="T47">
        <v>0.80973785454545466</v>
      </c>
      <c r="U47">
        <v>49.250605887794826</v>
      </c>
      <c r="V47">
        <v>2.8927407362637361</v>
      </c>
      <c r="W47">
        <v>13.630561364485981</v>
      </c>
      <c r="X47">
        <v>62.825339087459675</v>
      </c>
      <c r="Y47">
        <v>0</v>
      </c>
      <c r="Z47">
        <v>2.7624378258181816</v>
      </c>
      <c r="AA47">
        <v>17.857778716455702</v>
      </c>
      <c r="AB47">
        <v>20.866294492915785</v>
      </c>
      <c r="AC47">
        <v>14.962665438138378</v>
      </c>
      <c r="AD47">
        <v>18.694115253651681</v>
      </c>
      <c r="AE47">
        <v>25.417526703111161</v>
      </c>
      <c r="AF47">
        <v>19.870026144754039</v>
      </c>
      <c r="AG47">
        <v>30.92014878491576</v>
      </c>
      <c r="AH47">
        <v>77.205307911861283</v>
      </c>
      <c r="AI47">
        <v>7.2094327493623975</v>
      </c>
      <c r="AJ47">
        <v>0</v>
      </c>
      <c r="AK47">
        <v>29.398827174430281</v>
      </c>
      <c r="AL47">
        <v>27.594987718416519</v>
      </c>
      <c r="AM47">
        <v>0</v>
      </c>
      <c r="AN47">
        <v>6.153040550244987E-2</v>
      </c>
      <c r="AO47">
        <v>5.2686251928000001</v>
      </c>
      <c r="AP47">
        <v>4.612812936785418</v>
      </c>
      <c r="AQ47">
        <v>40.625672952004685</v>
      </c>
      <c r="AR47">
        <v>17.540045249999995</v>
      </c>
      <c r="AS47">
        <v>16.463539146174082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3.9677274832298135</v>
      </c>
      <c r="AZ47">
        <v>4.6900761827411168</v>
      </c>
      <c r="BA47">
        <v>3.2083846451612903</v>
      </c>
      <c r="BB47">
        <v>2.4592501044487425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1033.956003710035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273.46254325728978</v>
      </c>
      <c r="L48">
        <v>5.0000863930885524</v>
      </c>
      <c r="M48">
        <v>63.840111150608848</v>
      </c>
      <c r="N48">
        <v>52.855806119609639</v>
      </c>
      <c r="O48">
        <v>73.880591697441602</v>
      </c>
      <c r="P48">
        <v>21.192291086120488</v>
      </c>
      <c r="Q48">
        <v>5.499665695253956</v>
      </c>
      <c r="R48">
        <v>10.788016777171634</v>
      </c>
      <c r="S48">
        <v>6.4906927975460125</v>
      </c>
      <c r="T48">
        <v>0.80973785454545466</v>
      </c>
      <c r="U48">
        <v>49.250605887794826</v>
      </c>
      <c r="V48">
        <v>2.8927407362637361</v>
      </c>
      <c r="W48">
        <v>13.630561364485981</v>
      </c>
      <c r="X48">
        <v>62.825339087459675</v>
      </c>
      <c r="Y48">
        <v>0</v>
      </c>
      <c r="Z48">
        <v>2.7624378258181816</v>
      </c>
      <c r="AA48">
        <v>17.857778716455702</v>
      </c>
      <c r="AB48">
        <v>20.866294492915785</v>
      </c>
      <c r="AC48">
        <v>14.962665438138378</v>
      </c>
      <c r="AD48">
        <v>18.694115253651681</v>
      </c>
      <c r="AE48">
        <v>25.417526703111161</v>
      </c>
      <c r="AF48">
        <v>19.870026144754039</v>
      </c>
      <c r="AG48">
        <v>30.92014878491576</v>
      </c>
      <c r="AH48">
        <v>77.205307911861283</v>
      </c>
      <c r="AI48">
        <v>7.2094327493623975</v>
      </c>
      <c r="AJ48">
        <v>0</v>
      </c>
      <c r="AK48">
        <v>29.398827174430281</v>
      </c>
      <c r="AL48">
        <v>27.594987718416519</v>
      </c>
      <c r="AM48">
        <v>0</v>
      </c>
      <c r="AN48">
        <v>6.153040550244987E-2</v>
      </c>
      <c r="AO48">
        <v>5.2686251928000001</v>
      </c>
      <c r="AP48">
        <v>4.612812936785418</v>
      </c>
      <c r="AQ48">
        <v>40.625672952004685</v>
      </c>
      <c r="AR48">
        <v>17.540045249999995</v>
      </c>
      <c r="AS48">
        <v>16.463539146174082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3.9677274832298135</v>
      </c>
      <c r="AZ48">
        <v>4.6900761827411168</v>
      </c>
      <c r="BA48">
        <v>3.2083846451612903</v>
      </c>
      <c r="BB48">
        <v>2.4592501044487425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1034.0760031173593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273.46254325728978</v>
      </c>
      <c r="L49">
        <v>5.0000863930885524</v>
      </c>
      <c r="M49">
        <v>63.840111150608848</v>
      </c>
      <c r="N49">
        <v>52.855806119609639</v>
      </c>
      <c r="O49">
        <v>73.880591697441602</v>
      </c>
      <c r="P49">
        <v>21.192291086120488</v>
      </c>
      <c r="Q49">
        <v>5.499665695253956</v>
      </c>
      <c r="R49">
        <v>10.788016777171634</v>
      </c>
      <c r="S49">
        <v>6.4906927975460125</v>
      </c>
      <c r="T49">
        <v>0.80973785454545466</v>
      </c>
      <c r="U49">
        <v>49.250605887794826</v>
      </c>
      <c r="V49">
        <v>2.8927407362637361</v>
      </c>
      <c r="W49">
        <v>13.630561364485981</v>
      </c>
      <c r="X49">
        <v>62.825339087459675</v>
      </c>
      <c r="Y49">
        <v>0</v>
      </c>
      <c r="Z49">
        <v>2.7624378258181816</v>
      </c>
      <c r="AA49">
        <v>17.857778716455702</v>
      </c>
      <c r="AB49">
        <v>20.866294492915785</v>
      </c>
      <c r="AC49">
        <v>14.962665438138378</v>
      </c>
      <c r="AD49">
        <v>18.694115253651681</v>
      </c>
      <c r="AE49">
        <v>25.417526703111161</v>
      </c>
      <c r="AF49">
        <v>19.870026144754039</v>
      </c>
      <c r="AG49">
        <v>30.92014878491576</v>
      </c>
      <c r="AH49">
        <v>77.205307911861283</v>
      </c>
      <c r="AI49">
        <v>7.2094327493623975</v>
      </c>
      <c r="AJ49">
        <v>0</v>
      </c>
      <c r="AK49">
        <v>29.398827174430281</v>
      </c>
      <c r="AL49">
        <v>27.594987718416519</v>
      </c>
      <c r="AM49">
        <v>0</v>
      </c>
      <c r="AN49">
        <v>6.153040550244987E-2</v>
      </c>
      <c r="AO49">
        <v>5.2312589351999996</v>
      </c>
      <c r="AP49">
        <v>4.612812936785418</v>
      </c>
      <c r="AQ49">
        <v>40.625672952004685</v>
      </c>
      <c r="AR49">
        <v>12.628832667844199</v>
      </c>
      <c r="AS49">
        <v>11.661673413525518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3.9677274832298135</v>
      </c>
      <c r="AZ49">
        <v>4.6900761827411168</v>
      </c>
      <c r="BA49">
        <v>3.2083846451612903</v>
      </c>
      <c r="BB49">
        <v>2.4592501044487425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1024.3255585449549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273.46254325728978</v>
      </c>
      <c r="L50">
        <v>5.0000863930885524</v>
      </c>
      <c r="M50">
        <v>63.840111150608848</v>
      </c>
      <c r="N50">
        <v>52.898654352392064</v>
      </c>
      <c r="O50">
        <v>73.938570039377581</v>
      </c>
      <c r="P50">
        <v>21.211523730560952</v>
      </c>
      <c r="Q50">
        <v>5.499665695253956</v>
      </c>
      <c r="R50">
        <v>10.788016777171634</v>
      </c>
      <c r="S50">
        <v>6.4906927975460125</v>
      </c>
      <c r="T50">
        <v>0.80973785454545466</v>
      </c>
      <c r="U50">
        <v>49.250605887794826</v>
      </c>
      <c r="V50">
        <v>2.8927407362637361</v>
      </c>
      <c r="W50">
        <v>13.630561364485981</v>
      </c>
      <c r="X50">
        <v>62.825339087459675</v>
      </c>
      <c r="Y50">
        <v>0</v>
      </c>
      <c r="Z50">
        <v>2.7624378258181816</v>
      </c>
      <c r="AA50">
        <v>17.857778716455702</v>
      </c>
      <c r="AB50">
        <v>20.866294492915785</v>
      </c>
      <c r="AC50">
        <v>14.962665438138378</v>
      </c>
      <c r="AD50">
        <v>18.694115253651681</v>
      </c>
      <c r="AE50">
        <v>25.417526703111161</v>
      </c>
      <c r="AF50">
        <v>19.870026144754039</v>
      </c>
      <c r="AG50">
        <v>30.92014878491576</v>
      </c>
      <c r="AH50">
        <v>77.205307911861283</v>
      </c>
      <c r="AI50">
        <v>7.2094327493623975</v>
      </c>
      <c r="AJ50">
        <v>0</v>
      </c>
      <c r="AK50">
        <v>29.398827174430281</v>
      </c>
      <c r="AL50">
        <v>27.594987718416519</v>
      </c>
      <c r="AM50">
        <v>0</v>
      </c>
      <c r="AN50">
        <v>6.153040550244987E-2</v>
      </c>
      <c r="AO50">
        <v>5.2312589351999996</v>
      </c>
      <c r="AP50">
        <v>4.612812936785418</v>
      </c>
      <c r="AQ50">
        <v>40.625672952004685</v>
      </c>
      <c r="AR50">
        <v>12.628832667844199</v>
      </c>
      <c r="AS50">
        <v>11.661673413525518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3.9677274832298135</v>
      </c>
      <c r="AZ50">
        <v>4.6900761827411168</v>
      </c>
      <c r="BA50">
        <v>3.2083846451612903</v>
      </c>
      <c r="BB50">
        <v>2.4592501044487425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1024.4456177641136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273.46254325728978</v>
      </c>
      <c r="L51">
        <v>5.0000863930885524</v>
      </c>
      <c r="M51">
        <v>63.840111150608848</v>
      </c>
      <c r="N51">
        <v>52.898654352392064</v>
      </c>
      <c r="O51">
        <v>73.938570039377581</v>
      </c>
      <c r="P51">
        <v>21.211523730560952</v>
      </c>
      <c r="Q51">
        <v>5.3084169149377587</v>
      </c>
      <c r="R51">
        <v>10.139608728260869</v>
      </c>
      <c r="S51">
        <v>6.050337056239016</v>
      </c>
      <c r="T51">
        <v>0.80973785454545466</v>
      </c>
      <c r="U51">
        <v>49.479988727915824</v>
      </c>
      <c r="V51">
        <v>2.8927407362637361</v>
      </c>
      <c r="W51">
        <v>13.630561364485981</v>
      </c>
      <c r="X51">
        <v>62.825339087459675</v>
      </c>
      <c r="Y51">
        <v>0</v>
      </c>
      <c r="Z51">
        <v>2.7624378258181816</v>
      </c>
      <c r="AA51">
        <v>17.857778716455702</v>
      </c>
      <c r="AB51">
        <v>20.866294492915785</v>
      </c>
      <c r="AC51">
        <v>14.962665438138378</v>
      </c>
      <c r="AD51">
        <v>18.694115253651681</v>
      </c>
      <c r="AE51">
        <v>25.417526703111161</v>
      </c>
      <c r="AF51">
        <v>19.870026144754039</v>
      </c>
      <c r="AG51">
        <v>30.92014878491576</v>
      </c>
      <c r="AH51">
        <v>77.205307911861283</v>
      </c>
      <c r="AI51">
        <v>7.2094327493623975</v>
      </c>
      <c r="AJ51">
        <v>0</v>
      </c>
      <c r="AK51">
        <v>29.398827174430281</v>
      </c>
      <c r="AL51">
        <v>27.594987718416519</v>
      </c>
      <c r="AM51">
        <v>0</v>
      </c>
      <c r="AN51">
        <v>5.4564685588192635E-2</v>
      </c>
      <c r="AO51">
        <v>5.2312589351999996</v>
      </c>
      <c r="AP51">
        <v>4.612812936785418</v>
      </c>
      <c r="AQ51">
        <v>40.625672952004685</v>
      </c>
      <c r="AR51">
        <v>12.628832667844199</v>
      </c>
      <c r="AS51">
        <v>11.661673413525518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3.9677274832298135</v>
      </c>
      <c r="AZ51">
        <v>4.6900761827411168</v>
      </c>
      <c r="BA51">
        <v>3.2083846451612903</v>
      </c>
      <c r="BB51">
        <v>2.4592501044487425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1023.3880223137866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273.46254325728978</v>
      </c>
      <c r="L52">
        <v>5.0000863930885524</v>
      </c>
      <c r="M52">
        <v>63.840111150608848</v>
      </c>
      <c r="N52">
        <v>52.898654352392064</v>
      </c>
      <c r="O52">
        <v>73.938570039377581</v>
      </c>
      <c r="P52">
        <v>21.211523730560952</v>
      </c>
      <c r="Q52">
        <v>5.1208664891380522</v>
      </c>
      <c r="R52">
        <v>10.049673500714796</v>
      </c>
      <c r="S52">
        <v>6.2394633741496603</v>
      </c>
      <c r="T52">
        <v>0.80973785454545466</v>
      </c>
      <c r="U52">
        <v>49.490223943222979</v>
      </c>
      <c r="V52">
        <v>3.2223221992263058</v>
      </c>
      <c r="W52">
        <v>13.630561364485981</v>
      </c>
      <c r="X52">
        <v>62.825339087459675</v>
      </c>
      <c r="Y52">
        <v>0</v>
      </c>
      <c r="Z52">
        <v>2.7624378258181816</v>
      </c>
      <c r="AA52">
        <v>17.857778716455702</v>
      </c>
      <c r="AB52">
        <v>20.866294492915785</v>
      </c>
      <c r="AC52">
        <v>14.962665438138378</v>
      </c>
      <c r="AD52">
        <v>18.694115253651681</v>
      </c>
      <c r="AE52">
        <v>25.417526703111161</v>
      </c>
      <c r="AF52">
        <v>19.870026144754039</v>
      </c>
      <c r="AG52">
        <v>30.92014878491576</v>
      </c>
      <c r="AH52">
        <v>77.205307911861283</v>
      </c>
      <c r="AI52">
        <v>6.5540300150530477</v>
      </c>
      <c r="AJ52">
        <v>0</v>
      </c>
      <c r="AK52">
        <v>29.398827174430281</v>
      </c>
      <c r="AL52">
        <v>27.594987718416519</v>
      </c>
      <c r="AM52">
        <v>0</v>
      </c>
      <c r="AN52">
        <v>5.4564685588192635E-2</v>
      </c>
      <c r="AO52">
        <v>5.2312589351999996</v>
      </c>
      <c r="AP52">
        <v>4.612812936785418</v>
      </c>
      <c r="AQ52">
        <v>40.625672952004685</v>
      </c>
      <c r="AR52">
        <v>12.628832667844199</v>
      </c>
      <c r="AS52">
        <v>11.661673413525518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3.9677274832298135</v>
      </c>
      <c r="AZ52">
        <v>4.6900761827411168</v>
      </c>
      <c r="BA52">
        <v>3.2083846451612903</v>
      </c>
      <c r="BB52">
        <v>2.4592501044487425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1022.9840769223117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273.46254325728978</v>
      </c>
      <c r="L53">
        <v>5.0000863930885524</v>
      </c>
      <c r="M53">
        <v>63.840111150608848</v>
      </c>
      <c r="N53">
        <v>52.898654352392064</v>
      </c>
      <c r="O53">
        <v>73.938570039377581</v>
      </c>
      <c r="P53">
        <v>21.211523730560952</v>
      </c>
      <c r="Q53">
        <v>5.1208664891380522</v>
      </c>
      <c r="R53">
        <v>10.049673500714796</v>
      </c>
      <c r="S53">
        <v>6.2394633741496603</v>
      </c>
      <c r="T53">
        <v>0.80973785454545466</v>
      </c>
      <c r="U53">
        <v>49.490223943222979</v>
      </c>
      <c r="V53">
        <v>3.2223221992263058</v>
      </c>
      <c r="W53">
        <v>13.630561364485981</v>
      </c>
      <c r="X53">
        <v>62.825339087459675</v>
      </c>
      <c r="Y53">
        <v>0</v>
      </c>
      <c r="Z53">
        <v>2.7624378258181816</v>
      </c>
      <c r="AA53">
        <v>17.857778716455702</v>
      </c>
      <c r="AB53">
        <v>20.866294492915785</v>
      </c>
      <c r="AC53">
        <v>14.962665438138378</v>
      </c>
      <c r="AD53">
        <v>18.694115253651681</v>
      </c>
      <c r="AE53">
        <v>25.417526703111161</v>
      </c>
      <c r="AF53">
        <v>19.870026144754039</v>
      </c>
      <c r="AG53">
        <v>30.92014878491576</v>
      </c>
      <c r="AH53">
        <v>77.205307911861283</v>
      </c>
      <c r="AI53">
        <v>7.2094327493623975</v>
      </c>
      <c r="AJ53">
        <v>0</v>
      </c>
      <c r="AK53">
        <v>29.398827174430281</v>
      </c>
      <c r="AL53">
        <v>36.793316709208256</v>
      </c>
      <c r="AM53">
        <v>0</v>
      </c>
      <c r="AN53">
        <v>5.4564685588192635E-2</v>
      </c>
      <c r="AO53">
        <v>5.2063479504000005</v>
      </c>
      <c r="AP53">
        <v>4.612812936785418</v>
      </c>
      <c r="AQ53">
        <v>40.625672952004685</v>
      </c>
      <c r="AR53">
        <v>7.0160180999999975</v>
      </c>
      <c r="AS53">
        <v>8.2317695730870408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3.9677274832298135</v>
      </c>
      <c r="AZ53">
        <v>4.6900761827411168</v>
      </c>
      <c r="BA53">
        <v>3.2083846451612903</v>
      </c>
      <c r="BB53">
        <v>2.4592501044487425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1023.7701792543301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273.46254325728978</v>
      </c>
      <c r="L54">
        <v>5.0000863930885524</v>
      </c>
      <c r="M54">
        <v>63.840111150608848</v>
      </c>
      <c r="N54">
        <v>52.898654352392064</v>
      </c>
      <c r="O54">
        <v>73.938570039377581</v>
      </c>
      <c r="P54">
        <v>21.211523730560952</v>
      </c>
      <c r="Q54">
        <v>5.1208664891380522</v>
      </c>
      <c r="R54">
        <v>10.049673500714796</v>
      </c>
      <c r="S54">
        <v>6.2394633741496603</v>
      </c>
      <c r="T54">
        <v>0.80973785454545466</v>
      </c>
      <c r="U54">
        <v>49.490223943222979</v>
      </c>
      <c r="V54">
        <v>3.2223221992263058</v>
      </c>
      <c r="W54">
        <v>13.630561364485981</v>
      </c>
      <c r="X54">
        <v>62.825339087459675</v>
      </c>
      <c r="Y54">
        <v>0</v>
      </c>
      <c r="Z54">
        <v>2.7624378258181816</v>
      </c>
      <c r="AA54">
        <v>17.857778716455702</v>
      </c>
      <c r="AB54">
        <v>20.866294492915785</v>
      </c>
      <c r="AC54">
        <v>14.962665438138378</v>
      </c>
      <c r="AD54">
        <v>18.694115253651681</v>
      </c>
      <c r="AE54">
        <v>25.417526703111161</v>
      </c>
      <c r="AF54">
        <v>19.870026144754039</v>
      </c>
      <c r="AG54">
        <v>30.92014878491576</v>
      </c>
      <c r="AH54">
        <v>77.205307911861283</v>
      </c>
      <c r="AI54">
        <v>6.5540300150530477</v>
      </c>
      <c r="AJ54">
        <v>0</v>
      </c>
      <c r="AK54">
        <v>29.398827174430281</v>
      </c>
      <c r="AL54">
        <v>46.827857290791727</v>
      </c>
      <c r="AM54">
        <v>0</v>
      </c>
      <c r="AN54">
        <v>5.4564685588192635E-2</v>
      </c>
      <c r="AO54">
        <v>5.2063479504000005</v>
      </c>
      <c r="AP54">
        <v>4.612812936785418</v>
      </c>
      <c r="AQ54">
        <v>40.625672952004685</v>
      </c>
      <c r="AR54">
        <v>7.0160180999999975</v>
      </c>
      <c r="AS54">
        <v>8.2317695730870408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3.9677274832298135</v>
      </c>
      <c r="AZ54">
        <v>4.6900761827411168</v>
      </c>
      <c r="BA54">
        <v>3.2083846451612903</v>
      </c>
      <c r="BB54">
        <v>2.4592501044487425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1033.1493171016041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273.3525422342579</v>
      </c>
      <c r="L55">
        <v>6.5001123110151182</v>
      </c>
      <c r="M55">
        <v>63.840111150608848</v>
      </c>
      <c r="N55">
        <v>52.898654352392064</v>
      </c>
      <c r="O55">
        <v>73.938570039377581</v>
      </c>
      <c r="P55">
        <v>21.211523730560952</v>
      </c>
      <c r="Q55">
        <v>5.4488702321724709</v>
      </c>
      <c r="R55">
        <v>10.997719734660032</v>
      </c>
      <c r="S55">
        <v>6.7541645621181265</v>
      </c>
      <c r="T55">
        <v>0.91961865284974087</v>
      </c>
      <c r="U55">
        <v>49.490223943222979</v>
      </c>
      <c r="V55">
        <v>3.2223221992263058</v>
      </c>
      <c r="W55">
        <v>13.790626153710248</v>
      </c>
      <c r="X55">
        <v>62.828337279853422</v>
      </c>
      <c r="Y55">
        <v>0</v>
      </c>
      <c r="Z55">
        <v>5.5248752124545444</v>
      </c>
      <c r="AA55">
        <v>17.857778716455702</v>
      </c>
      <c r="AB55">
        <v>20.866294492915785</v>
      </c>
      <c r="AC55">
        <v>14.962665438138378</v>
      </c>
      <c r="AD55">
        <v>18.694115253651681</v>
      </c>
      <c r="AE55">
        <v>25.417526703111161</v>
      </c>
      <c r="AF55">
        <v>19.870026144754039</v>
      </c>
      <c r="AG55">
        <v>30.92014878491576</v>
      </c>
      <c r="AH55">
        <v>77.205307911861283</v>
      </c>
      <c r="AI55">
        <v>0</v>
      </c>
      <c r="AJ55">
        <v>0</v>
      </c>
      <c r="AK55">
        <v>29.398827174430281</v>
      </c>
      <c r="AL55">
        <v>46.827857290791727</v>
      </c>
      <c r="AM55">
        <v>0</v>
      </c>
      <c r="AN55">
        <v>5.4564685588192635E-2</v>
      </c>
      <c r="AO55">
        <v>5.2063479504000005</v>
      </c>
      <c r="AP55">
        <v>4.612812936785418</v>
      </c>
      <c r="AQ55">
        <v>40.625672952004685</v>
      </c>
      <c r="AR55">
        <v>20.11258513215579</v>
      </c>
      <c r="AS55">
        <v>8.2317695730870408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3.9677274832298135</v>
      </c>
      <c r="AZ55">
        <v>4.6900761827411168</v>
      </c>
      <c r="BA55">
        <v>3.2083846451612903</v>
      </c>
      <c r="BB55">
        <v>2.4592501044487425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1045.9080113451082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273.3525422342579</v>
      </c>
      <c r="L56">
        <v>6.5001123110151182</v>
      </c>
      <c r="M56">
        <v>63.840111150608848</v>
      </c>
      <c r="N56">
        <v>52.898654352392064</v>
      </c>
      <c r="O56">
        <v>73.938570039377581</v>
      </c>
      <c r="P56">
        <v>21.211523730560952</v>
      </c>
      <c r="Q56">
        <v>5.4488702321724709</v>
      </c>
      <c r="R56">
        <v>10.997719734660032</v>
      </c>
      <c r="S56">
        <v>6.7541645621181265</v>
      </c>
      <c r="T56">
        <v>0.91961865284974087</v>
      </c>
      <c r="U56">
        <v>49.490223943222979</v>
      </c>
      <c r="V56">
        <v>3.2223221992263058</v>
      </c>
      <c r="W56">
        <v>13.631139813013943</v>
      </c>
      <c r="X56">
        <v>62.828337279853422</v>
      </c>
      <c r="Y56">
        <v>0</v>
      </c>
      <c r="Z56">
        <v>5.5248752124545444</v>
      </c>
      <c r="AA56">
        <v>17.857778716455702</v>
      </c>
      <c r="AB56">
        <v>20.866294492915785</v>
      </c>
      <c r="AC56">
        <v>14.962665438138378</v>
      </c>
      <c r="AD56">
        <v>18.694115253651681</v>
      </c>
      <c r="AE56">
        <v>25.417526703111161</v>
      </c>
      <c r="AF56">
        <v>19.870026144754039</v>
      </c>
      <c r="AG56">
        <v>30.92014878491576</v>
      </c>
      <c r="AH56">
        <v>77.205307911861283</v>
      </c>
      <c r="AI56">
        <v>0</v>
      </c>
      <c r="AJ56">
        <v>0</v>
      </c>
      <c r="AK56">
        <v>29.398827174430281</v>
      </c>
      <c r="AL56">
        <v>46.827857290791727</v>
      </c>
      <c r="AM56">
        <v>0</v>
      </c>
      <c r="AN56">
        <v>5.4564685588192635E-2</v>
      </c>
      <c r="AO56">
        <v>5.2063479504000005</v>
      </c>
      <c r="AP56">
        <v>4.612812936785418</v>
      </c>
      <c r="AQ56">
        <v>40.625672952004685</v>
      </c>
      <c r="AR56">
        <v>20.11258513215579</v>
      </c>
      <c r="AS56">
        <v>8.2317695730870408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3.9677274832298135</v>
      </c>
      <c r="AZ56">
        <v>4.6900761827411168</v>
      </c>
      <c r="BA56">
        <v>3.2083846451612903</v>
      </c>
      <c r="BB56">
        <v>2.4592501044487425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1045.7485250044119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272.01720637301219</v>
      </c>
      <c r="L57">
        <v>6.2698399414731325</v>
      </c>
      <c r="M57">
        <v>63.840111150608848</v>
      </c>
      <c r="N57">
        <v>52.898654352392064</v>
      </c>
      <c r="O57">
        <v>73.938570039377581</v>
      </c>
      <c r="P57">
        <v>21.211523730560952</v>
      </c>
      <c r="Q57">
        <v>5.3084169149377587</v>
      </c>
      <c r="R57">
        <v>10.609464295374911</v>
      </c>
      <c r="S57">
        <v>6.7498962396694218</v>
      </c>
      <c r="T57">
        <v>0.91961865284974087</v>
      </c>
      <c r="U57">
        <v>49.490223943222979</v>
      </c>
      <c r="V57">
        <v>3.2223221992263058</v>
      </c>
      <c r="W57">
        <v>7.7200731405258392</v>
      </c>
      <c r="X57">
        <v>34.725203901036856</v>
      </c>
      <c r="Y57">
        <v>0</v>
      </c>
      <c r="Z57">
        <v>5.5248752124545444</v>
      </c>
      <c r="AA57">
        <v>17.857778716455702</v>
      </c>
      <c r="AB57">
        <v>20.866294492915785</v>
      </c>
      <c r="AC57">
        <v>14.962665438138378</v>
      </c>
      <c r="AD57">
        <v>18.694115253651681</v>
      </c>
      <c r="AE57">
        <v>25.417526703111161</v>
      </c>
      <c r="AF57">
        <v>19.870026144754039</v>
      </c>
      <c r="AG57">
        <v>30.92014878491576</v>
      </c>
      <c r="AH57">
        <v>77.205307911861283</v>
      </c>
      <c r="AI57">
        <v>0</v>
      </c>
      <c r="AJ57">
        <v>0</v>
      </c>
      <c r="AK57">
        <v>29.398827174430281</v>
      </c>
      <c r="AL57">
        <v>46.827857290791727</v>
      </c>
      <c r="AM57">
        <v>0</v>
      </c>
      <c r="AN57">
        <v>5.4564685588192635E-2</v>
      </c>
      <c r="AO57">
        <v>5.2312589351999996</v>
      </c>
      <c r="AP57">
        <v>4.612812936785418</v>
      </c>
      <c r="AQ57">
        <v>40.625672952004685</v>
      </c>
      <c r="AR57">
        <v>14.499770564311589</v>
      </c>
      <c r="AS57">
        <v>8.2317695730870408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3.9677274832298135</v>
      </c>
      <c r="AZ57">
        <v>4.6900761827411168</v>
      </c>
      <c r="BA57">
        <v>3.2083846451612903</v>
      </c>
      <c r="BB57">
        <v>2.4592501044487425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1004.047836060307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272.01720637301219</v>
      </c>
      <c r="L58">
        <v>6.270129012345679</v>
      </c>
      <c r="M58">
        <v>63.840111150608848</v>
      </c>
      <c r="N58">
        <v>52.855806119609639</v>
      </c>
      <c r="O58">
        <v>73.880591697441602</v>
      </c>
      <c r="P58">
        <v>21.192291086120488</v>
      </c>
      <c r="Q58">
        <v>5.3084169149377587</v>
      </c>
      <c r="R58">
        <v>10.609464295374911</v>
      </c>
      <c r="S58">
        <v>6.7498962396694218</v>
      </c>
      <c r="T58">
        <v>0.91961865284974087</v>
      </c>
      <c r="U58">
        <v>49.490223943222979</v>
      </c>
      <c r="V58">
        <v>3.2191999945255474</v>
      </c>
      <c r="W58">
        <v>7.7200731405258392</v>
      </c>
      <c r="X58">
        <v>34.725203901036856</v>
      </c>
      <c r="Y58">
        <v>0</v>
      </c>
      <c r="Z58">
        <v>5.5248752124545444</v>
      </c>
      <c r="AA58">
        <v>17.857778716455702</v>
      </c>
      <c r="AB58">
        <v>20.866294492915785</v>
      </c>
      <c r="AC58">
        <v>14.962665438138378</v>
      </c>
      <c r="AD58">
        <v>18.694115253651681</v>
      </c>
      <c r="AE58">
        <v>25.417526703111161</v>
      </c>
      <c r="AF58">
        <v>19.870026144754039</v>
      </c>
      <c r="AG58">
        <v>30.92014878491576</v>
      </c>
      <c r="AH58">
        <v>77.205307911861283</v>
      </c>
      <c r="AI58">
        <v>0</v>
      </c>
      <c r="AJ58">
        <v>0</v>
      </c>
      <c r="AK58">
        <v>29.398827174430281</v>
      </c>
      <c r="AL58">
        <v>46.827857290791727</v>
      </c>
      <c r="AM58">
        <v>0</v>
      </c>
      <c r="AN58">
        <v>5.4564685588192635E-2</v>
      </c>
      <c r="AO58">
        <v>5.2312589351999996</v>
      </c>
      <c r="AP58">
        <v>4.612812936785418</v>
      </c>
      <c r="AQ58">
        <v>40.625672952004685</v>
      </c>
      <c r="AR58">
        <v>14.499770564311589</v>
      </c>
      <c r="AS58">
        <v>8.2317695730870408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3.9677274832298135</v>
      </c>
      <c r="AZ58">
        <v>4.6900761827411168</v>
      </c>
      <c r="BA58">
        <v>3.2083846451612903</v>
      </c>
      <c r="BB58">
        <v>2.4592501044487425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1003.92494370732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272.01720637301219</v>
      </c>
      <c r="L59">
        <v>6.270129012345679</v>
      </c>
      <c r="M59">
        <v>63.840111150608848</v>
      </c>
      <c r="N59">
        <v>52.855806119609639</v>
      </c>
      <c r="O59">
        <v>73.880591697441602</v>
      </c>
      <c r="P59">
        <v>21.192291086120488</v>
      </c>
      <c r="Q59">
        <v>5.3029864505119457</v>
      </c>
      <c r="R59">
        <v>10.6096553077198</v>
      </c>
      <c r="S59">
        <v>6.7499300081433233</v>
      </c>
      <c r="T59">
        <v>1.4693906735751296</v>
      </c>
      <c r="U59">
        <v>49.490223943222979</v>
      </c>
      <c r="V59">
        <v>5.8447292380250548</v>
      </c>
      <c r="W59">
        <v>13.630561364485981</v>
      </c>
      <c r="X59">
        <v>62.825339087459675</v>
      </c>
      <c r="Y59">
        <v>0</v>
      </c>
      <c r="Z59">
        <v>5.5248752124545444</v>
      </c>
      <c r="AA59">
        <v>17.857778716455702</v>
      </c>
      <c r="AB59">
        <v>20.866294492915785</v>
      </c>
      <c r="AC59">
        <v>14.962665438138378</v>
      </c>
      <c r="AD59">
        <v>18.694115253651681</v>
      </c>
      <c r="AE59">
        <v>25.417526703111161</v>
      </c>
      <c r="AF59">
        <v>19.870026144754039</v>
      </c>
      <c r="AG59">
        <v>30.92014878491576</v>
      </c>
      <c r="AH59">
        <v>77.205307911861283</v>
      </c>
      <c r="AI59">
        <v>0</v>
      </c>
      <c r="AJ59">
        <v>0</v>
      </c>
      <c r="AK59">
        <v>29.398827174430281</v>
      </c>
      <c r="AL59">
        <v>46.827857290791727</v>
      </c>
      <c r="AM59">
        <v>0</v>
      </c>
      <c r="AN59">
        <v>5.4564685588192635E-2</v>
      </c>
      <c r="AO59">
        <v>5.2312589351999996</v>
      </c>
      <c r="AP59">
        <v>4.612812936785418</v>
      </c>
      <c r="AQ59">
        <v>40.625672952004685</v>
      </c>
      <c r="AR59">
        <v>14.499770564311589</v>
      </c>
      <c r="AS59">
        <v>8.2317695730870408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3.9677274832298135</v>
      </c>
      <c r="AZ59">
        <v>4.6900761827411168</v>
      </c>
      <c r="BA59">
        <v>3.2083846451612903</v>
      </c>
      <c r="BB59">
        <v>2.6291982823984523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1041.2756108762705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272.01720637301219</v>
      </c>
      <c r="L60">
        <v>6.2701131477184839</v>
      </c>
      <c r="M60">
        <v>63.840111150608848</v>
      </c>
      <c r="N60">
        <v>52.855806119609639</v>
      </c>
      <c r="O60">
        <v>73.880591697441602</v>
      </c>
      <c r="P60">
        <v>21.192291086120488</v>
      </c>
      <c r="Q60">
        <v>5.3029864505119457</v>
      </c>
      <c r="R60">
        <v>10.610587536857244</v>
      </c>
      <c r="S60">
        <v>6.7499300081433233</v>
      </c>
      <c r="T60">
        <v>1.4693906735751296</v>
      </c>
      <c r="U60">
        <v>49.490223943222979</v>
      </c>
      <c r="V60">
        <v>5.8447292380250548</v>
      </c>
      <c r="W60">
        <v>13.630561364485981</v>
      </c>
      <c r="X60">
        <v>62.825339087459675</v>
      </c>
      <c r="Y60">
        <v>0</v>
      </c>
      <c r="Z60">
        <v>5.5248752124545444</v>
      </c>
      <c r="AA60">
        <v>17.857778716455702</v>
      </c>
      <c r="AB60">
        <v>20.866294492915785</v>
      </c>
      <c r="AC60">
        <v>14.962665438138378</v>
      </c>
      <c r="AD60">
        <v>18.694115253651681</v>
      </c>
      <c r="AE60">
        <v>25.417526703111161</v>
      </c>
      <c r="AF60">
        <v>19.870026144754039</v>
      </c>
      <c r="AG60">
        <v>30.92014878491576</v>
      </c>
      <c r="AH60">
        <v>77.205307911861283</v>
      </c>
      <c r="AI60">
        <v>0</v>
      </c>
      <c r="AJ60">
        <v>0</v>
      </c>
      <c r="AK60">
        <v>29.398827174430281</v>
      </c>
      <c r="AL60">
        <v>46.827857290791727</v>
      </c>
      <c r="AM60">
        <v>0</v>
      </c>
      <c r="AN60">
        <v>5.4564685588192635E-2</v>
      </c>
      <c r="AO60">
        <v>5.2312589351999996</v>
      </c>
      <c r="AP60">
        <v>4.612812936785418</v>
      </c>
      <c r="AQ60">
        <v>40.625672952004685</v>
      </c>
      <c r="AR60">
        <v>14.499770564311589</v>
      </c>
      <c r="AS60">
        <v>8.2317695730870408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3.9677274832298135</v>
      </c>
      <c r="AZ60">
        <v>4.6900761827411168</v>
      </c>
      <c r="BA60">
        <v>3.2083846451612903</v>
      </c>
      <c r="BB60">
        <v>2.6291982823984523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1041.2765272407808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229.59945938735356</v>
      </c>
      <c r="L61">
        <v>6.2700349185091859</v>
      </c>
      <c r="M61">
        <v>63.840111150608848</v>
      </c>
      <c r="N61">
        <v>52.855806119609639</v>
      </c>
      <c r="O61">
        <v>73.880591697441602</v>
      </c>
      <c r="P61">
        <v>21.192291086120488</v>
      </c>
      <c r="Q61">
        <v>5.3029864505119457</v>
      </c>
      <c r="R61">
        <v>10.610587536857244</v>
      </c>
      <c r="S61">
        <v>6.7499300081433233</v>
      </c>
      <c r="T61">
        <v>1.4693906735751296</v>
      </c>
      <c r="U61">
        <v>49.490223943222979</v>
      </c>
      <c r="V61">
        <v>5.8447292380250548</v>
      </c>
      <c r="W61">
        <v>13.630561364485981</v>
      </c>
      <c r="X61">
        <v>62.825339087459675</v>
      </c>
      <c r="Y61">
        <v>0</v>
      </c>
      <c r="Z61">
        <v>2.7624378258181816</v>
      </c>
      <c r="AA61">
        <v>17.857778716455702</v>
      </c>
      <c r="AB61">
        <v>20.866294492915785</v>
      </c>
      <c r="AC61">
        <v>14.962665438138378</v>
      </c>
      <c r="AD61">
        <v>18.694115253651681</v>
      </c>
      <c r="AE61">
        <v>25.417526703111161</v>
      </c>
      <c r="AF61">
        <v>19.870026144754039</v>
      </c>
      <c r="AG61">
        <v>30.92014878491576</v>
      </c>
      <c r="AH61">
        <v>77.205307911861283</v>
      </c>
      <c r="AI61">
        <v>0</v>
      </c>
      <c r="AJ61">
        <v>0</v>
      </c>
      <c r="AK61">
        <v>29.398827174430281</v>
      </c>
      <c r="AL61">
        <v>46.827857290791727</v>
      </c>
      <c r="AM61">
        <v>0</v>
      </c>
      <c r="AN61">
        <v>5.4564685588192635E-2</v>
      </c>
      <c r="AO61">
        <v>5.2063479504000005</v>
      </c>
      <c r="AP61">
        <v>4.612812936785418</v>
      </c>
      <c r="AQ61">
        <v>40.625672952004685</v>
      </c>
      <c r="AR61">
        <v>14.499770564311589</v>
      </c>
      <c r="AS61">
        <v>8.2317695730870408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3.9677274832298135</v>
      </c>
      <c r="AZ61">
        <v>4.6900761827411168</v>
      </c>
      <c r="BA61">
        <v>3.2083846451612903</v>
      </c>
      <c r="BB61">
        <v>2.6291982823984523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996.07135365447641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272.0236815071957</v>
      </c>
      <c r="L62">
        <v>6.27</v>
      </c>
      <c r="M62">
        <v>63.840111150608848</v>
      </c>
      <c r="N62">
        <v>52.855806119609639</v>
      </c>
      <c r="O62">
        <v>73.880591697441602</v>
      </c>
      <c r="P62">
        <v>21.192291086120488</v>
      </c>
      <c r="Q62">
        <v>5.3029864505119457</v>
      </c>
      <c r="R62">
        <v>10.610587536857244</v>
      </c>
      <c r="S62">
        <v>6.7499300081433233</v>
      </c>
      <c r="T62">
        <v>1.4693906735751296</v>
      </c>
      <c r="U62">
        <v>49.490223943222979</v>
      </c>
      <c r="V62">
        <v>5.8447292380250548</v>
      </c>
      <c r="W62">
        <v>13.630561364485981</v>
      </c>
      <c r="X62">
        <v>62.825339087459675</v>
      </c>
      <c r="Y62">
        <v>0</v>
      </c>
      <c r="Z62">
        <v>2.7624378258181816</v>
      </c>
      <c r="AA62">
        <v>17.857778716455702</v>
      </c>
      <c r="AB62">
        <v>20.866294492915785</v>
      </c>
      <c r="AC62">
        <v>14.962665438138378</v>
      </c>
      <c r="AD62">
        <v>18.694115253651681</v>
      </c>
      <c r="AE62">
        <v>25.417526703111161</v>
      </c>
      <c r="AF62">
        <v>19.870026144754039</v>
      </c>
      <c r="AG62">
        <v>30.92014878491576</v>
      </c>
      <c r="AH62">
        <v>77.205307911861283</v>
      </c>
      <c r="AI62">
        <v>0</v>
      </c>
      <c r="AJ62">
        <v>0</v>
      </c>
      <c r="AK62">
        <v>29.398827174430281</v>
      </c>
      <c r="AL62">
        <v>46.827857290791727</v>
      </c>
      <c r="AM62">
        <v>0</v>
      </c>
      <c r="AN62">
        <v>5.4564685588192635E-2</v>
      </c>
      <c r="AO62">
        <v>5.2063479504000005</v>
      </c>
      <c r="AP62">
        <v>4.612812936785418</v>
      </c>
      <c r="AQ62">
        <v>40.625672952004685</v>
      </c>
      <c r="AR62">
        <v>14.499770564311589</v>
      </c>
      <c r="AS62">
        <v>8.2317695730870408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3.9677274832298135</v>
      </c>
      <c r="AZ62">
        <v>4.6900761827411168</v>
      </c>
      <c r="BA62">
        <v>3.2083846451612903</v>
      </c>
      <c r="BB62">
        <v>2.6291982823984523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1038.4955408558094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300.01199214141917</v>
      </c>
      <c r="L63">
        <v>6.270044355163761</v>
      </c>
      <c r="M63">
        <v>63.840111150608848</v>
      </c>
      <c r="N63">
        <v>52.855806119609639</v>
      </c>
      <c r="O63">
        <v>73.880591697441602</v>
      </c>
      <c r="P63">
        <v>21.192291086120488</v>
      </c>
      <c r="Q63">
        <v>5.3029864505119457</v>
      </c>
      <c r="R63">
        <v>10.610587536857244</v>
      </c>
      <c r="S63">
        <v>6.7499300081433233</v>
      </c>
      <c r="T63">
        <v>1.4693906735751296</v>
      </c>
      <c r="U63">
        <v>49.490223943222979</v>
      </c>
      <c r="V63">
        <v>5.8447292380250548</v>
      </c>
      <c r="W63">
        <v>13.630561364485981</v>
      </c>
      <c r="X63">
        <v>62.825339087459675</v>
      </c>
      <c r="Y63">
        <v>0</v>
      </c>
      <c r="Z63">
        <v>2.7624378258181816</v>
      </c>
      <c r="AA63">
        <v>17.857778716455702</v>
      </c>
      <c r="AB63">
        <v>20.866294492915785</v>
      </c>
      <c r="AC63">
        <v>14.962665438138378</v>
      </c>
      <c r="AD63">
        <v>18.694115253651681</v>
      </c>
      <c r="AE63">
        <v>25.417526703111161</v>
      </c>
      <c r="AF63">
        <v>19.870026144754039</v>
      </c>
      <c r="AG63">
        <v>30.92014878491576</v>
      </c>
      <c r="AH63">
        <v>77.205307911861283</v>
      </c>
      <c r="AI63">
        <v>0</v>
      </c>
      <c r="AJ63">
        <v>0</v>
      </c>
      <c r="AK63">
        <v>29.398827174430281</v>
      </c>
      <c r="AL63">
        <v>46.827857290791727</v>
      </c>
      <c r="AM63">
        <v>0</v>
      </c>
      <c r="AN63">
        <v>5.4564685588192635E-2</v>
      </c>
      <c r="AO63">
        <v>4.2348287664000006</v>
      </c>
      <c r="AP63">
        <v>4.612812936785418</v>
      </c>
      <c r="AQ63">
        <v>40.625672952004685</v>
      </c>
      <c r="AR63">
        <v>14.499770564311589</v>
      </c>
      <c r="AS63">
        <v>11.661673413525518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3.9677274832298135</v>
      </c>
      <c r="AZ63">
        <v>4.6900761827411168</v>
      </c>
      <c r="BA63">
        <v>3.2083846451612903</v>
      </c>
      <c r="BB63">
        <v>2.6291982823984523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1068.9422805016352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272.01971061702125</v>
      </c>
      <c r="L64">
        <v>6.270044355163761</v>
      </c>
      <c r="M64">
        <v>63.840111150608848</v>
      </c>
      <c r="N64">
        <v>52.855806119609639</v>
      </c>
      <c r="O64">
        <v>73.880591697441602</v>
      </c>
      <c r="P64">
        <v>21.192291086120488</v>
      </c>
      <c r="Q64">
        <v>5.3029864505119457</v>
      </c>
      <c r="R64">
        <v>10.610587536857244</v>
      </c>
      <c r="S64">
        <v>6.7499300081433233</v>
      </c>
      <c r="T64">
        <v>1.4693906735751296</v>
      </c>
      <c r="U64">
        <v>49.490223943222979</v>
      </c>
      <c r="V64">
        <v>5.8447292380250548</v>
      </c>
      <c r="W64">
        <v>13.630561364485981</v>
      </c>
      <c r="X64">
        <v>62.825339087459675</v>
      </c>
      <c r="Y64">
        <v>0</v>
      </c>
      <c r="Z64">
        <v>2.7624378258181816</v>
      </c>
      <c r="AA64">
        <v>17.857778716455702</v>
      </c>
      <c r="AB64">
        <v>20.866294492915785</v>
      </c>
      <c r="AC64">
        <v>14.962665438138378</v>
      </c>
      <c r="AD64">
        <v>18.694115253651681</v>
      </c>
      <c r="AE64">
        <v>25.417526703111161</v>
      </c>
      <c r="AF64">
        <v>19.870026144754039</v>
      </c>
      <c r="AG64">
        <v>30.92014878491576</v>
      </c>
      <c r="AH64">
        <v>77.205307911861283</v>
      </c>
      <c r="AI64">
        <v>0</v>
      </c>
      <c r="AJ64">
        <v>0</v>
      </c>
      <c r="AK64">
        <v>29.398827174430281</v>
      </c>
      <c r="AL64">
        <v>46.827857290791727</v>
      </c>
      <c r="AM64">
        <v>0</v>
      </c>
      <c r="AN64">
        <v>5.4564685588192635E-2</v>
      </c>
      <c r="AO64">
        <v>4.2348287664000006</v>
      </c>
      <c r="AP64">
        <v>4.612812936785418</v>
      </c>
      <c r="AQ64">
        <v>40.625672952004685</v>
      </c>
      <c r="AR64">
        <v>14.499770564311589</v>
      </c>
      <c r="AS64">
        <v>11.661673413525518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3.9677274832298135</v>
      </c>
      <c r="AZ64">
        <v>4.6900761827411168</v>
      </c>
      <c r="BA64">
        <v>3.2083846451612903</v>
      </c>
      <c r="BB64">
        <v>2.6291982823984523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1040.9499989772371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272.01782523019625</v>
      </c>
      <c r="L65">
        <v>6.270044355163761</v>
      </c>
      <c r="M65">
        <v>63.840111150608848</v>
      </c>
      <c r="N65">
        <v>52.855806119609639</v>
      </c>
      <c r="O65">
        <v>73.880591697441602</v>
      </c>
      <c r="P65">
        <v>21.192291086120488</v>
      </c>
      <c r="Q65">
        <v>5.3029864505119457</v>
      </c>
      <c r="R65">
        <v>10.610587536857244</v>
      </c>
      <c r="S65">
        <v>6.7499300081433233</v>
      </c>
      <c r="T65">
        <v>1.4693906735751296</v>
      </c>
      <c r="U65">
        <v>49.490223943222979</v>
      </c>
      <c r="V65">
        <v>5.8447292380250548</v>
      </c>
      <c r="W65">
        <v>13.630561364485981</v>
      </c>
      <c r="X65">
        <v>62.825339087459675</v>
      </c>
      <c r="Y65">
        <v>0</v>
      </c>
      <c r="Z65">
        <v>2.7624378258181816</v>
      </c>
      <c r="AA65">
        <v>17.857778716455702</v>
      </c>
      <c r="AB65">
        <v>20.866294492915785</v>
      </c>
      <c r="AC65">
        <v>14.962665438138378</v>
      </c>
      <c r="AD65">
        <v>18.694115253651681</v>
      </c>
      <c r="AE65">
        <v>25.417526703111161</v>
      </c>
      <c r="AF65">
        <v>19.870026144754039</v>
      </c>
      <c r="AG65">
        <v>30.92014878491576</v>
      </c>
      <c r="AH65">
        <v>77.205307911861283</v>
      </c>
      <c r="AI65">
        <v>0</v>
      </c>
      <c r="AJ65">
        <v>0</v>
      </c>
      <c r="AK65">
        <v>29.398827174430281</v>
      </c>
      <c r="AL65">
        <v>46.827857290791727</v>
      </c>
      <c r="AM65">
        <v>0</v>
      </c>
      <c r="AN65">
        <v>5.4564685588192635E-2</v>
      </c>
      <c r="AO65">
        <v>4.2348287664000006</v>
      </c>
      <c r="AP65">
        <v>1.0853676723280861</v>
      </c>
      <c r="AQ65">
        <v>40.625672952004685</v>
      </c>
      <c r="AR65">
        <v>14.499770564311589</v>
      </c>
      <c r="AS65">
        <v>11.661673413525518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3.9677274832298135</v>
      </c>
      <c r="AZ65">
        <v>4.6900761827411168</v>
      </c>
      <c r="BA65">
        <v>3.2083846451612903</v>
      </c>
      <c r="BB65">
        <v>2.6291982823984523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1037.4206683259549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272.01875252068726</v>
      </c>
      <c r="L66">
        <v>6.2699293409306742</v>
      </c>
      <c r="M66">
        <v>63.840111150608848</v>
      </c>
      <c r="N66">
        <v>52.855806119609639</v>
      </c>
      <c r="O66">
        <v>73.880591697441602</v>
      </c>
      <c r="P66">
        <v>21.192291086120488</v>
      </c>
      <c r="Q66">
        <v>5.3029864505119457</v>
      </c>
      <c r="R66">
        <v>10.610587536857244</v>
      </c>
      <c r="S66">
        <v>6.7499300081433233</v>
      </c>
      <c r="T66">
        <v>1.4693906735751296</v>
      </c>
      <c r="U66">
        <v>49.490223943222979</v>
      </c>
      <c r="V66">
        <v>5.8447292380250548</v>
      </c>
      <c r="W66">
        <v>13.630561364485981</v>
      </c>
      <c r="X66">
        <v>62.825339087459675</v>
      </c>
      <c r="Y66">
        <v>0</v>
      </c>
      <c r="Z66">
        <v>2.7624378258181816</v>
      </c>
      <c r="AA66">
        <v>17.857778716455702</v>
      </c>
      <c r="AB66">
        <v>20.866294492915785</v>
      </c>
      <c r="AC66">
        <v>14.962665438138378</v>
      </c>
      <c r="AD66">
        <v>18.694115253651681</v>
      </c>
      <c r="AE66">
        <v>25.417526703111161</v>
      </c>
      <c r="AF66">
        <v>19.870026144754039</v>
      </c>
      <c r="AG66">
        <v>30.92014878491576</v>
      </c>
      <c r="AH66">
        <v>77.205307911861283</v>
      </c>
      <c r="AI66">
        <v>0</v>
      </c>
      <c r="AJ66">
        <v>0</v>
      </c>
      <c r="AK66">
        <v>29.398827174430281</v>
      </c>
      <c r="AL66">
        <v>46.827857290791727</v>
      </c>
      <c r="AM66">
        <v>0</v>
      </c>
      <c r="AN66">
        <v>5.4564685588192635E-2</v>
      </c>
      <c r="AO66">
        <v>4.2348287664000006</v>
      </c>
      <c r="AP66">
        <v>1.0853676723280861</v>
      </c>
      <c r="AQ66">
        <v>40.625672952004685</v>
      </c>
      <c r="AR66">
        <v>14.499770564311589</v>
      </c>
      <c r="AS66">
        <v>11.661673413525518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3.9677274832298135</v>
      </c>
      <c r="AZ66">
        <v>4.6900761827411168</v>
      </c>
      <c r="BA66">
        <v>3.2083846451612903</v>
      </c>
      <c r="BB66">
        <v>2.6291982823984523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1037.4214806022128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273.46254325728978</v>
      </c>
      <c r="L67">
        <v>11.060208464320288</v>
      </c>
      <c r="M67">
        <v>63.840111150608848</v>
      </c>
      <c r="N67">
        <v>52.855806119609639</v>
      </c>
      <c r="O67">
        <v>73.880591697441602</v>
      </c>
      <c r="P67">
        <v>21.192291086120488</v>
      </c>
      <c r="Q67">
        <v>9.6192748234053767</v>
      </c>
      <c r="R67">
        <v>18.4461936722522</v>
      </c>
      <c r="S67">
        <v>11.196437777777778</v>
      </c>
      <c r="T67">
        <v>1.4693906735751296</v>
      </c>
      <c r="U67">
        <v>49.490223943222979</v>
      </c>
      <c r="V67">
        <v>5.8447292380250548</v>
      </c>
      <c r="W67">
        <v>13.630561364485981</v>
      </c>
      <c r="X67">
        <v>62.825339087459675</v>
      </c>
      <c r="Y67">
        <v>0</v>
      </c>
      <c r="Z67">
        <v>2.7624378258181816</v>
      </c>
      <c r="AA67">
        <v>17.857778716455702</v>
      </c>
      <c r="AB67">
        <v>20.866294492915785</v>
      </c>
      <c r="AC67">
        <v>14.962665438138378</v>
      </c>
      <c r="AD67">
        <v>18.694115253651681</v>
      </c>
      <c r="AE67">
        <v>25.417526703111161</v>
      </c>
      <c r="AF67">
        <v>19.870026144754039</v>
      </c>
      <c r="AG67">
        <v>30.92014878491576</v>
      </c>
      <c r="AH67">
        <v>77.205307911861283</v>
      </c>
      <c r="AI67">
        <v>0</v>
      </c>
      <c r="AJ67">
        <v>0</v>
      </c>
      <c r="AK67">
        <v>29.398827174430281</v>
      </c>
      <c r="AL67">
        <v>46.827857290791727</v>
      </c>
      <c r="AM67">
        <v>0</v>
      </c>
      <c r="AN67">
        <v>5.4564685588192635E-2</v>
      </c>
      <c r="AO67">
        <v>4.2348287664000006</v>
      </c>
      <c r="AP67">
        <v>1.0853676723280861</v>
      </c>
      <c r="AQ67">
        <v>40.625672952004685</v>
      </c>
      <c r="AR67">
        <v>14.499770564311589</v>
      </c>
      <c r="AS67">
        <v>11.661673413525518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3.9677274832298135</v>
      </c>
      <c r="AZ67">
        <v>4.6900761827411168</v>
      </c>
      <c r="BA67">
        <v>3.2083846451612903</v>
      </c>
      <c r="BB67">
        <v>2.6291982823984523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1060.2539527401277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272.01720637301219</v>
      </c>
      <c r="L68">
        <v>6.5001123110151182</v>
      </c>
      <c r="M68">
        <v>63.840111150608848</v>
      </c>
      <c r="N68">
        <v>52.855806119609639</v>
      </c>
      <c r="O68">
        <v>73.880591697441602</v>
      </c>
      <c r="P68">
        <v>21.192291086120488</v>
      </c>
      <c r="Q68">
        <v>9.6192748234053767</v>
      </c>
      <c r="R68">
        <v>19.117750033433818</v>
      </c>
      <c r="S68">
        <v>11.756339492957746</v>
      </c>
      <c r="T68">
        <v>1.4693906735751296</v>
      </c>
      <c r="U68">
        <v>49.490223943222979</v>
      </c>
      <c r="V68">
        <v>5.8447292380250548</v>
      </c>
      <c r="W68">
        <v>13.630561364485981</v>
      </c>
      <c r="X68">
        <v>62.825339087459675</v>
      </c>
      <c r="Y68">
        <v>0</v>
      </c>
      <c r="Z68">
        <v>2.7624378258181816</v>
      </c>
      <c r="AA68">
        <v>17.857778716455702</v>
      </c>
      <c r="AB68">
        <v>20.866294492915785</v>
      </c>
      <c r="AC68">
        <v>14.962665438138378</v>
      </c>
      <c r="AD68">
        <v>18.694115253651681</v>
      </c>
      <c r="AE68">
        <v>25.417526703111161</v>
      </c>
      <c r="AF68">
        <v>19.870026144754039</v>
      </c>
      <c r="AG68">
        <v>30.92014878491576</v>
      </c>
      <c r="AH68">
        <v>77.205307911861283</v>
      </c>
      <c r="AI68">
        <v>1.8351285467193637</v>
      </c>
      <c r="AJ68">
        <v>0</v>
      </c>
      <c r="AK68">
        <v>29.398827174430281</v>
      </c>
      <c r="AL68">
        <v>46.827857290791727</v>
      </c>
      <c r="AM68">
        <v>0</v>
      </c>
      <c r="AN68">
        <v>5.4564685588192635E-2</v>
      </c>
      <c r="AO68">
        <v>4.2348287664000006</v>
      </c>
      <c r="AP68">
        <v>2.1707353446561721</v>
      </c>
      <c r="AQ68">
        <v>40.625672952004685</v>
      </c>
      <c r="AR68">
        <v>14.499770564311589</v>
      </c>
      <c r="AS68">
        <v>11.661673413525518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3.9677274832298135</v>
      </c>
      <c r="AZ68">
        <v>4.6900761827411168</v>
      </c>
      <c r="BA68">
        <v>3.2083846451612903</v>
      </c>
      <c r="BB68">
        <v>2.6291982823984523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1058.4004739979539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272.01720637301219</v>
      </c>
      <c r="L69">
        <v>6.5001123110151182</v>
      </c>
      <c r="M69">
        <v>63.840111150608848</v>
      </c>
      <c r="N69">
        <v>52.855806119609639</v>
      </c>
      <c r="O69">
        <v>73.880591697441602</v>
      </c>
      <c r="P69">
        <v>21.192291086120488</v>
      </c>
      <c r="Q69">
        <v>9.6192748234053767</v>
      </c>
      <c r="R69">
        <v>19.117750033433818</v>
      </c>
      <c r="S69">
        <v>11.756339492957746</v>
      </c>
      <c r="T69">
        <v>1.4693906735751296</v>
      </c>
      <c r="U69">
        <v>49.490223943222979</v>
      </c>
      <c r="V69">
        <v>5.8447292380250548</v>
      </c>
      <c r="W69">
        <v>13.630561364485981</v>
      </c>
      <c r="X69">
        <v>62.825339087459675</v>
      </c>
      <c r="Y69">
        <v>0</v>
      </c>
      <c r="Z69">
        <v>2.7624378258181816</v>
      </c>
      <c r="AA69">
        <v>17.857778716455702</v>
      </c>
      <c r="AB69">
        <v>20.866294492915785</v>
      </c>
      <c r="AC69">
        <v>14.962665438138378</v>
      </c>
      <c r="AD69">
        <v>18.694115253651681</v>
      </c>
      <c r="AE69">
        <v>25.417526703111161</v>
      </c>
      <c r="AF69">
        <v>19.870026144754039</v>
      </c>
      <c r="AG69">
        <v>30.92014878491576</v>
      </c>
      <c r="AH69">
        <v>77.205307911861283</v>
      </c>
      <c r="AI69">
        <v>7.2094327493623975</v>
      </c>
      <c r="AJ69">
        <v>0</v>
      </c>
      <c r="AK69">
        <v>29.398827174430281</v>
      </c>
      <c r="AL69">
        <v>46.827857290791727</v>
      </c>
      <c r="AM69">
        <v>0</v>
      </c>
      <c r="AN69">
        <v>5.4564685588192635E-2</v>
      </c>
      <c r="AO69">
        <v>4.2348287664000006</v>
      </c>
      <c r="AP69">
        <v>4.8841547450704219</v>
      </c>
      <c r="AQ69">
        <v>40.625672952004685</v>
      </c>
      <c r="AR69">
        <v>14.499770564311589</v>
      </c>
      <c r="AS69">
        <v>11.661673413525518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3.9677274832298135</v>
      </c>
      <c r="AZ69">
        <v>4.6900761827411168</v>
      </c>
      <c r="BA69">
        <v>3.2083846451612903</v>
      </c>
      <c r="BB69">
        <v>2.6291982823984523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1066.4881976010111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272.01720637301219</v>
      </c>
      <c r="L70">
        <v>6.5001123110151182</v>
      </c>
      <c r="M70">
        <v>63.840111150608848</v>
      </c>
      <c r="N70">
        <v>52.855806119609639</v>
      </c>
      <c r="O70">
        <v>73.880591697441602</v>
      </c>
      <c r="P70">
        <v>21.192291086120488</v>
      </c>
      <c r="Q70">
        <v>9.6192748234053767</v>
      </c>
      <c r="R70">
        <v>19.117750033433818</v>
      </c>
      <c r="S70">
        <v>11.756339492957746</v>
      </c>
      <c r="T70">
        <v>1.4693906735751296</v>
      </c>
      <c r="U70">
        <v>49.490223943222979</v>
      </c>
      <c r="V70">
        <v>5.8447292380250548</v>
      </c>
      <c r="W70">
        <v>13.630561364485981</v>
      </c>
      <c r="X70">
        <v>62.825339087459675</v>
      </c>
      <c r="Y70">
        <v>0</v>
      </c>
      <c r="Z70">
        <v>2.7624378258181816</v>
      </c>
      <c r="AA70">
        <v>17.857778716455702</v>
      </c>
      <c r="AB70">
        <v>20.866294492915785</v>
      </c>
      <c r="AC70">
        <v>14.962665438138378</v>
      </c>
      <c r="AD70">
        <v>18.694115253651681</v>
      </c>
      <c r="AE70">
        <v>25.417526703111161</v>
      </c>
      <c r="AF70">
        <v>19.870026144754039</v>
      </c>
      <c r="AG70">
        <v>30.92014878491576</v>
      </c>
      <c r="AH70">
        <v>77.205307911861283</v>
      </c>
      <c r="AI70">
        <v>7.2094327493623975</v>
      </c>
      <c r="AJ70">
        <v>0</v>
      </c>
      <c r="AK70">
        <v>29.398827174430281</v>
      </c>
      <c r="AL70">
        <v>46.827857290791727</v>
      </c>
      <c r="AM70">
        <v>0</v>
      </c>
      <c r="AN70">
        <v>5.4564685588192635E-2</v>
      </c>
      <c r="AO70">
        <v>4.2348287664000006</v>
      </c>
      <c r="AP70">
        <v>4.8841547450704219</v>
      </c>
      <c r="AQ70">
        <v>40.625672952004685</v>
      </c>
      <c r="AR70">
        <v>14.499770564311589</v>
      </c>
      <c r="AS70">
        <v>11.661673413525518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3.9677274832298135</v>
      </c>
      <c r="AZ70">
        <v>4.6900761827411168</v>
      </c>
      <c r="BA70">
        <v>3.2083846451612903</v>
      </c>
      <c r="BB70">
        <v>2.6291982823984523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1066.4881976010111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272.01737564474178</v>
      </c>
      <c r="L71">
        <v>6.2704763788973326</v>
      </c>
      <c r="M71">
        <v>63.840111150608848</v>
      </c>
      <c r="N71">
        <v>52.855806119609639</v>
      </c>
      <c r="O71">
        <v>73.880591697441602</v>
      </c>
      <c r="P71">
        <v>21.192291086120488</v>
      </c>
      <c r="Q71">
        <v>8.932023479120879</v>
      </c>
      <c r="R71">
        <v>19.116056532184221</v>
      </c>
      <c r="S71">
        <v>11.756048229426435</v>
      </c>
      <c r="T71">
        <v>1.370438119453925</v>
      </c>
      <c r="U71">
        <v>49.490223943222979</v>
      </c>
      <c r="V71">
        <v>5.8447292380250548</v>
      </c>
      <c r="W71">
        <v>13.630561364485981</v>
      </c>
      <c r="X71">
        <v>62.825339087459675</v>
      </c>
      <c r="Y71">
        <v>0</v>
      </c>
      <c r="Z71">
        <v>0</v>
      </c>
      <c r="AA71">
        <v>17.857778716455702</v>
      </c>
      <c r="AB71">
        <v>20.866294492915785</v>
      </c>
      <c r="AC71">
        <v>14.962665438138378</v>
      </c>
      <c r="AD71">
        <v>18.694115253651681</v>
      </c>
      <c r="AE71">
        <v>25.417526703111161</v>
      </c>
      <c r="AF71">
        <v>19.870026144754039</v>
      </c>
      <c r="AG71">
        <v>30.92014878491576</v>
      </c>
      <c r="AH71">
        <v>77.205307911861283</v>
      </c>
      <c r="AI71">
        <v>7.2094327493623975</v>
      </c>
      <c r="AJ71">
        <v>0</v>
      </c>
      <c r="AK71">
        <v>29.398827174430281</v>
      </c>
      <c r="AL71">
        <v>46.827857290791727</v>
      </c>
      <c r="AM71">
        <v>0</v>
      </c>
      <c r="AN71">
        <v>5.4564685588192635E-2</v>
      </c>
      <c r="AO71">
        <v>4.2348287664000006</v>
      </c>
      <c r="AP71">
        <v>4.8841547450704219</v>
      </c>
      <c r="AQ71">
        <v>40.625672952004685</v>
      </c>
      <c r="AR71">
        <v>14.499770564311589</v>
      </c>
      <c r="AS71">
        <v>11.661673413525518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3.9677274832298135</v>
      </c>
      <c r="AZ71">
        <v>4.6900761827411168</v>
      </c>
      <c r="BA71">
        <v>3.2083846451612903</v>
      </c>
      <c r="BB71">
        <v>2.3692775396518377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1062.4481837088717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272.01737564474178</v>
      </c>
      <c r="L72">
        <v>6.2704763788973326</v>
      </c>
      <c r="M72">
        <v>63.840111150608848</v>
      </c>
      <c r="N72">
        <v>52.855806119609639</v>
      </c>
      <c r="O72">
        <v>73.880591697441602</v>
      </c>
      <c r="P72">
        <v>21.192291086120488</v>
      </c>
      <c r="Q72">
        <v>8.932023479120879</v>
      </c>
      <c r="R72">
        <v>19.116056532184221</v>
      </c>
      <c r="S72">
        <v>11.756048229426435</v>
      </c>
      <c r="T72">
        <v>1.370438119453925</v>
      </c>
      <c r="U72">
        <v>49.490223943222979</v>
      </c>
      <c r="V72">
        <v>5.8447292380250548</v>
      </c>
      <c r="W72">
        <v>13.630561364485981</v>
      </c>
      <c r="X72">
        <v>62.825339087459675</v>
      </c>
      <c r="Y72">
        <v>0</v>
      </c>
      <c r="Z72">
        <v>0</v>
      </c>
      <c r="AA72">
        <v>17.857778716455702</v>
      </c>
      <c r="AB72">
        <v>20.866294492915785</v>
      </c>
      <c r="AC72">
        <v>14.962665438138378</v>
      </c>
      <c r="AD72">
        <v>18.694115253651681</v>
      </c>
      <c r="AE72">
        <v>25.417526703111161</v>
      </c>
      <c r="AF72">
        <v>19.870026144754039</v>
      </c>
      <c r="AG72">
        <v>30.92014878491576</v>
      </c>
      <c r="AH72">
        <v>77.205307911861283</v>
      </c>
      <c r="AI72">
        <v>7.2094327493623975</v>
      </c>
      <c r="AJ72">
        <v>0</v>
      </c>
      <c r="AK72">
        <v>29.398827174430281</v>
      </c>
      <c r="AL72">
        <v>46.827857290791727</v>
      </c>
      <c r="AM72">
        <v>0</v>
      </c>
      <c r="AN72">
        <v>5.4564685588192635E-2</v>
      </c>
      <c r="AO72">
        <v>4.2348287664000006</v>
      </c>
      <c r="AP72">
        <v>4.8841547450704219</v>
      </c>
      <c r="AQ72">
        <v>40.625672952004685</v>
      </c>
      <c r="AR72">
        <v>14.499770564311589</v>
      </c>
      <c r="AS72">
        <v>11.661673413525518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3.9677274832298135</v>
      </c>
      <c r="AZ72">
        <v>4.6900761827411168</v>
      </c>
      <c r="BA72">
        <v>3.2083846451612903</v>
      </c>
      <c r="BB72">
        <v>2.3692775396518377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1062.4481837088717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272.01737564474178</v>
      </c>
      <c r="L73">
        <v>6.2704763788973326</v>
      </c>
      <c r="M73">
        <v>63.840111150608848</v>
      </c>
      <c r="N73">
        <v>52.855806119609639</v>
      </c>
      <c r="O73">
        <v>73.880591697441602</v>
      </c>
      <c r="P73">
        <v>21.192291086120488</v>
      </c>
      <c r="Q73">
        <v>8.932023479120879</v>
      </c>
      <c r="R73">
        <v>19.116056532184221</v>
      </c>
      <c r="S73">
        <v>11.756048229426435</v>
      </c>
      <c r="T73">
        <v>1.370438119453925</v>
      </c>
      <c r="U73">
        <v>49.490223943222979</v>
      </c>
      <c r="V73">
        <v>5.8447292380250548</v>
      </c>
      <c r="W73">
        <v>13.630561364485981</v>
      </c>
      <c r="X73">
        <v>62.825339087459675</v>
      </c>
      <c r="Y73">
        <v>0</v>
      </c>
      <c r="Z73">
        <v>0</v>
      </c>
      <c r="AA73">
        <v>17.857778716455702</v>
      </c>
      <c r="AB73">
        <v>20.866294492915785</v>
      </c>
      <c r="AC73">
        <v>14.962665438138378</v>
      </c>
      <c r="AD73">
        <v>18.694115253651681</v>
      </c>
      <c r="AE73">
        <v>25.417526703111161</v>
      </c>
      <c r="AF73">
        <v>19.870026144754039</v>
      </c>
      <c r="AG73">
        <v>30.92014878491576</v>
      </c>
      <c r="AH73">
        <v>77.205307911861283</v>
      </c>
      <c r="AI73">
        <v>7.2094327493623975</v>
      </c>
      <c r="AJ73">
        <v>0</v>
      </c>
      <c r="AK73">
        <v>29.398827174430281</v>
      </c>
      <c r="AL73">
        <v>46.827857290791727</v>
      </c>
      <c r="AM73">
        <v>0</v>
      </c>
      <c r="AN73">
        <v>5.4564685588192635E-2</v>
      </c>
      <c r="AO73">
        <v>4.2348287664000006</v>
      </c>
      <c r="AP73">
        <v>4.8841547450704219</v>
      </c>
      <c r="AQ73">
        <v>40.625672952004685</v>
      </c>
      <c r="AR73">
        <v>14.499770564311589</v>
      </c>
      <c r="AS73">
        <v>11.661673413525518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3.9677274832298135</v>
      </c>
      <c r="AZ73">
        <v>4.6900761827411168</v>
      </c>
      <c r="BA73">
        <v>3.2083846451612903</v>
      </c>
      <c r="BB73">
        <v>2.3692775396518377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1062.4481837088717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272.01737564474178</v>
      </c>
      <c r="L74">
        <v>6.2704763788973326</v>
      </c>
      <c r="M74">
        <v>63.840111150608848</v>
      </c>
      <c r="N74">
        <v>52.855806119609639</v>
      </c>
      <c r="O74">
        <v>73.880591697441602</v>
      </c>
      <c r="P74">
        <v>21.192291086120488</v>
      </c>
      <c r="Q74">
        <v>8.932023479120879</v>
      </c>
      <c r="R74">
        <v>19.116056532184221</v>
      </c>
      <c r="S74">
        <v>11.756048229426435</v>
      </c>
      <c r="T74">
        <v>1.370438119453925</v>
      </c>
      <c r="U74">
        <v>49.490223943222979</v>
      </c>
      <c r="V74">
        <v>5.8447292380250548</v>
      </c>
      <c r="W74">
        <v>13.630561364485981</v>
      </c>
      <c r="X74">
        <v>62.825339087459675</v>
      </c>
      <c r="Y74">
        <v>0</v>
      </c>
      <c r="Z74">
        <v>0</v>
      </c>
      <c r="AA74">
        <v>17.857778716455702</v>
      </c>
      <c r="AB74">
        <v>20.866294492915785</v>
      </c>
      <c r="AC74">
        <v>14.962665438138378</v>
      </c>
      <c r="AD74">
        <v>18.694115253651681</v>
      </c>
      <c r="AE74">
        <v>25.417526703111161</v>
      </c>
      <c r="AF74">
        <v>19.870026144754039</v>
      </c>
      <c r="AG74">
        <v>30.92014878491576</v>
      </c>
      <c r="AH74">
        <v>77.205307911861283</v>
      </c>
      <c r="AI74">
        <v>7.8648359289983398</v>
      </c>
      <c r="AJ74">
        <v>0</v>
      </c>
      <c r="AK74">
        <v>29.398827174430281</v>
      </c>
      <c r="AL74">
        <v>46.827857290791727</v>
      </c>
      <c r="AM74">
        <v>0</v>
      </c>
      <c r="AN74">
        <v>5.4564685588192635E-2</v>
      </c>
      <c r="AO74">
        <v>4.2348287664000006</v>
      </c>
      <c r="AP74">
        <v>4.8841547450704219</v>
      </c>
      <c r="AQ74">
        <v>40.625672952004685</v>
      </c>
      <c r="AR74">
        <v>14.499770564311589</v>
      </c>
      <c r="AS74">
        <v>11.661673413525518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3.9677274832298135</v>
      </c>
      <c r="AZ74">
        <v>4.6900761827411168</v>
      </c>
      <c r="BA74">
        <v>3.2083846451612903</v>
      </c>
      <c r="BB74">
        <v>2.3692775396518377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1063.1035868885078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289.3814259850501</v>
      </c>
      <c r="L75">
        <v>6.2704763788973326</v>
      </c>
      <c r="M75">
        <v>63.840111150608848</v>
      </c>
      <c r="N75">
        <v>52.855806119609639</v>
      </c>
      <c r="O75">
        <v>73.880591697441602</v>
      </c>
      <c r="P75">
        <v>21.192291086120488</v>
      </c>
      <c r="Q75">
        <v>8.932023479120879</v>
      </c>
      <c r="R75">
        <v>19.116056532184221</v>
      </c>
      <c r="S75">
        <v>11.756048229426435</v>
      </c>
      <c r="T75">
        <v>1.370438119453925</v>
      </c>
      <c r="U75">
        <v>49.490223943222979</v>
      </c>
      <c r="V75">
        <v>5.8447292380250548</v>
      </c>
      <c r="W75">
        <v>13.630561364485981</v>
      </c>
      <c r="X75">
        <v>62.825339087459675</v>
      </c>
      <c r="Y75">
        <v>0</v>
      </c>
      <c r="Z75">
        <v>2.7624378258181816</v>
      </c>
      <c r="AA75">
        <v>17.857778716455702</v>
      </c>
      <c r="AB75">
        <v>20.866294492915785</v>
      </c>
      <c r="AC75">
        <v>14.962665438138378</v>
      </c>
      <c r="AD75">
        <v>18.694115253651681</v>
      </c>
      <c r="AE75">
        <v>25.417526703111161</v>
      </c>
      <c r="AF75">
        <v>26.493368634207176</v>
      </c>
      <c r="AG75">
        <v>30.92014878491576</v>
      </c>
      <c r="AH75">
        <v>77.205307911861283</v>
      </c>
      <c r="AI75">
        <v>9.8310445772529782</v>
      </c>
      <c r="AJ75">
        <v>0</v>
      </c>
      <c r="AK75">
        <v>29.398827174430281</v>
      </c>
      <c r="AL75">
        <v>47.664068881583468</v>
      </c>
      <c r="AM75">
        <v>0</v>
      </c>
      <c r="AN75">
        <v>5.4564685588192635E-2</v>
      </c>
      <c r="AO75">
        <v>3.8611670687999999</v>
      </c>
      <c r="AP75">
        <v>4.8841547450704219</v>
      </c>
      <c r="AQ75">
        <v>40.625672952004685</v>
      </c>
      <c r="AR75">
        <v>14.499770564311589</v>
      </c>
      <c r="AS75">
        <v>11.661673413525518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3.9677274832298135</v>
      </c>
      <c r="AZ75">
        <v>4.6900761827411168</v>
      </c>
      <c r="BA75">
        <v>3.2083846451612903</v>
      </c>
      <c r="BB75">
        <v>2.3692775396518377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1092.2821760855338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337.6114779909297</v>
      </c>
      <c r="L76">
        <v>6.2704763788973326</v>
      </c>
      <c r="M76">
        <v>63.840111150608848</v>
      </c>
      <c r="N76">
        <v>52.855806119609639</v>
      </c>
      <c r="O76">
        <v>73.880591697441602</v>
      </c>
      <c r="P76">
        <v>21.192291086120488</v>
      </c>
      <c r="Q76">
        <v>8.932023479120879</v>
      </c>
      <c r="R76">
        <v>19.116056532184221</v>
      </c>
      <c r="S76">
        <v>11.756048229426435</v>
      </c>
      <c r="T76">
        <v>1.370438119453925</v>
      </c>
      <c r="U76">
        <v>49.490223943222979</v>
      </c>
      <c r="V76">
        <v>5.8447292380250548</v>
      </c>
      <c r="W76">
        <v>13.630561364485981</v>
      </c>
      <c r="X76">
        <v>62.825339087459675</v>
      </c>
      <c r="Y76">
        <v>0</v>
      </c>
      <c r="Z76">
        <v>2.7624378258181816</v>
      </c>
      <c r="AA76">
        <v>17.857778716455702</v>
      </c>
      <c r="AB76">
        <v>20.866294492915785</v>
      </c>
      <c r="AC76">
        <v>14.962665438138378</v>
      </c>
      <c r="AD76">
        <v>18.694115253651681</v>
      </c>
      <c r="AE76">
        <v>25.417526703111161</v>
      </c>
      <c r="AF76">
        <v>26.493368634207176</v>
      </c>
      <c r="AG76">
        <v>30.92014878491576</v>
      </c>
      <c r="AH76">
        <v>77.205307911861283</v>
      </c>
      <c r="AI76">
        <v>33.671983632030738</v>
      </c>
      <c r="AJ76">
        <v>0</v>
      </c>
      <c r="AK76">
        <v>29.398827174430281</v>
      </c>
      <c r="AL76">
        <v>47.664068881583468</v>
      </c>
      <c r="AM76">
        <v>0</v>
      </c>
      <c r="AN76">
        <v>5.4564685588192635E-2</v>
      </c>
      <c r="AO76">
        <v>3.7366134623999998</v>
      </c>
      <c r="AP76">
        <v>4.8841547450704219</v>
      </c>
      <c r="AQ76">
        <v>40.625672952004685</v>
      </c>
      <c r="AR76">
        <v>14.499770564311589</v>
      </c>
      <c r="AS76">
        <v>11.661673413525518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3.9677274832298135</v>
      </c>
      <c r="AZ76">
        <v>4.6900761827411168</v>
      </c>
      <c r="BA76">
        <v>3.2083846451612903</v>
      </c>
      <c r="BB76">
        <v>2.3692775396518377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1164.2286135397912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385.84151955471367</v>
      </c>
      <c r="L77">
        <v>6.2702635717545068</v>
      </c>
      <c r="M77">
        <v>63.840111150608848</v>
      </c>
      <c r="N77">
        <v>52.855806119609639</v>
      </c>
      <c r="O77">
        <v>73.880591697441602</v>
      </c>
      <c r="P77">
        <v>21.319867837213934</v>
      </c>
      <c r="Q77">
        <v>8.932023479120879</v>
      </c>
      <c r="R77">
        <v>19.116056532184221</v>
      </c>
      <c r="S77">
        <v>11.756048229426435</v>
      </c>
      <c r="T77">
        <v>1.370438119453925</v>
      </c>
      <c r="U77">
        <v>49.490223943222979</v>
      </c>
      <c r="V77">
        <v>5.8447292380250548</v>
      </c>
      <c r="W77">
        <v>13.630561364485981</v>
      </c>
      <c r="X77">
        <v>62.825339087459675</v>
      </c>
      <c r="Y77">
        <v>0</v>
      </c>
      <c r="Z77">
        <v>2.7624378258181816</v>
      </c>
      <c r="AA77">
        <v>17.857778716455702</v>
      </c>
      <c r="AB77">
        <v>20.866294492915785</v>
      </c>
      <c r="AC77">
        <v>14.962665438138378</v>
      </c>
      <c r="AD77">
        <v>18.694115253651681</v>
      </c>
      <c r="AE77">
        <v>25.417526703111161</v>
      </c>
      <c r="AF77">
        <v>26.493368634207176</v>
      </c>
      <c r="AG77">
        <v>30.92014878491576</v>
      </c>
      <c r="AH77">
        <v>77.205307911861283</v>
      </c>
      <c r="AI77">
        <v>33.671983632030738</v>
      </c>
      <c r="AJ77">
        <v>0</v>
      </c>
      <c r="AK77">
        <v>29.398827174430281</v>
      </c>
      <c r="AL77">
        <v>47.664068881583468</v>
      </c>
      <c r="AM77">
        <v>0</v>
      </c>
      <c r="AN77">
        <v>5.4564685588192635E-2</v>
      </c>
      <c r="AO77">
        <v>3.6120598560000001</v>
      </c>
      <c r="AP77">
        <v>4.8841547450704219</v>
      </c>
      <c r="AQ77">
        <v>40.625672952004685</v>
      </c>
      <c r="AR77">
        <v>20.11258513215579</v>
      </c>
      <c r="AS77">
        <v>11.661673413525518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3.9677274832298135</v>
      </c>
      <c r="AZ77">
        <v>4.6900761827411168</v>
      </c>
      <c r="BA77">
        <v>3.2083846451612903</v>
      </c>
      <c r="BB77">
        <v>2.3692775396518377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1218.0742800089699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385.83938199339491</v>
      </c>
      <c r="L78">
        <v>6.2701865441024145</v>
      </c>
      <c r="M78">
        <v>63.840111150608848</v>
      </c>
      <c r="N78">
        <v>52.855806119609639</v>
      </c>
      <c r="O78">
        <v>73.880591697441602</v>
      </c>
      <c r="P78">
        <v>21.319867837213934</v>
      </c>
      <c r="Q78">
        <v>8.932023479120879</v>
      </c>
      <c r="R78">
        <v>19.116056532184221</v>
      </c>
      <c r="S78">
        <v>11.756048229426435</v>
      </c>
      <c r="T78">
        <v>1.370438119453925</v>
      </c>
      <c r="U78">
        <v>49.490223943222979</v>
      </c>
      <c r="V78">
        <v>5.8447292380250548</v>
      </c>
      <c r="W78">
        <v>13.630561364485981</v>
      </c>
      <c r="X78">
        <v>62.825339087459675</v>
      </c>
      <c r="Y78">
        <v>0</v>
      </c>
      <c r="Z78">
        <v>8.3292527059999983</v>
      </c>
      <c r="AA78">
        <v>17.857778716455702</v>
      </c>
      <c r="AB78">
        <v>21.542125554012483</v>
      </c>
      <c r="AC78">
        <v>14.962665438138378</v>
      </c>
      <c r="AD78">
        <v>18.694115253651681</v>
      </c>
      <c r="AE78">
        <v>25.417526703111161</v>
      </c>
      <c r="AF78">
        <v>29.142705762348967</v>
      </c>
      <c r="AG78">
        <v>30.92014878491576</v>
      </c>
      <c r="AH78">
        <v>78.089702775450149</v>
      </c>
      <c r="AI78">
        <v>33.671983632030738</v>
      </c>
      <c r="AJ78">
        <v>0</v>
      </c>
      <c r="AK78">
        <v>29.398827174430281</v>
      </c>
      <c r="AL78">
        <v>47.664068881583468</v>
      </c>
      <c r="AM78">
        <v>4.0846316219250971</v>
      </c>
      <c r="AN78">
        <v>5.4564685588192635E-2</v>
      </c>
      <c r="AO78">
        <v>3.4875058104000001</v>
      </c>
      <c r="AP78">
        <v>5.4811070746478867</v>
      </c>
      <c r="AQ78">
        <v>40.625672952004685</v>
      </c>
      <c r="AR78">
        <v>20.11258513215579</v>
      </c>
      <c r="AS78">
        <v>11.661673413525518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4.0408247716727717</v>
      </c>
      <c r="AZ78">
        <v>4.6900761827411168</v>
      </c>
      <c r="BA78">
        <v>3.2987960928143711</v>
      </c>
      <c r="BB78">
        <v>2.3692775396518377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1232.5689819950073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375.2985397751313</v>
      </c>
      <c r="L79">
        <v>6.2697871689347</v>
      </c>
      <c r="M79">
        <v>63.840111150608848</v>
      </c>
      <c r="N79">
        <v>52.855806119609639</v>
      </c>
      <c r="O79">
        <v>73.880591697441602</v>
      </c>
      <c r="P79">
        <v>21.319867837213934</v>
      </c>
      <c r="Q79">
        <v>8.9273835584607806</v>
      </c>
      <c r="R79">
        <v>18.853609798766019</v>
      </c>
      <c r="S79">
        <v>11.755837480314961</v>
      </c>
      <c r="T79">
        <v>1.370438119453925</v>
      </c>
      <c r="U79">
        <v>49.490223943222979</v>
      </c>
      <c r="V79">
        <v>5.8447292380250548</v>
      </c>
      <c r="W79">
        <v>13.630561364485981</v>
      </c>
      <c r="X79">
        <v>62.825339087459675</v>
      </c>
      <c r="Y79">
        <v>0</v>
      </c>
      <c r="Z79">
        <v>8.3292527059999983</v>
      </c>
      <c r="AA79">
        <v>17.857778716455702</v>
      </c>
      <c r="AB79">
        <v>21.542125554012483</v>
      </c>
      <c r="AC79">
        <v>14.962665438138378</v>
      </c>
      <c r="AD79">
        <v>18.694115253651681</v>
      </c>
      <c r="AE79">
        <v>25.417526703111161</v>
      </c>
      <c r="AF79">
        <v>29.142705762348967</v>
      </c>
      <c r="AG79">
        <v>30.92014878491576</v>
      </c>
      <c r="AH79">
        <v>78.089702775450149</v>
      </c>
      <c r="AI79">
        <v>33.671983632030738</v>
      </c>
      <c r="AJ79">
        <v>0</v>
      </c>
      <c r="AK79">
        <v>29.398827174430281</v>
      </c>
      <c r="AL79">
        <v>47.664068881583468</v>
      </c>
      <c r="AM79">
        <v>8.0875707805352484</v>
      </c>
      <c r="AN79">
        <v>5.4564685588192635E-2</v>
      </c>
      <c r="AO79">
        <v>3.4875058104000001</v>
      </c>
      <c r="AP79">
        <v>5.4811070746478867</v>
      </c>
      <c r="AQ79">
        <v>40.625672952004685</v>
      </c>
      <c r="AR79">
        <v>15.902974535688399</v>
      </c>
      <c r="AS79">
        <v>11.661673413525518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4.0408247716727717</v>
      </c>
      <c r="AZ79">
        <v>4.6900761827411168</v>
      </c>
      <c r="BA79">
        <v>3.2987960928143711</v>
      </c>
      <c r="BB79">
        <v>2.3692775396518377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1221.553771560529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434.06351676465238</v>
      </c>
      <c r="L80">
        <v>6.2697871689347</v>
      </c>
      <c r="M80">
        <v>63.840111150608848</v>
      </c>
      <c r="N80">
        <v>52.855806119609639</v>
      </c>
      <c r="O80">
        <v>73.880591697441602</v>
      </c>
      <c r="P80">
        <v>21.43754570880558</v>
      </c>
      <c r="Q80">
        <v>8.9280933481262341</v>
      </c>
      <c r="R80">
        <v>18.853609798766019</v>
      </c>
      <c r="S80">
        <v>11.755837480314961</v>
      </c>
      <c r="T80">
        <v>1.370438119453925</v>
      </c>
      <c r="U80">
        <v>49.490223943222979</v>
      </c>
      <c r="V80">
        <v>5.8447292380250548</v>
      </c>
      <c r="W80">
        <v>13.630561364485981</v>
      </c>
      <c r="X80">
        <v>62.825339087459675</v>
      </c>
      <c r="Y80">
        <v>0</v>
      </c>
      <c r="Z80">
        <v>8.3292527059999983</v>
      </c>
      <c r="AA80">
        <v>17.857778716455702</v>
      </c>
      <c r="AB80">
        <v>21.542125554012483</v>
      </c>
      <c r="AC80">
        <v>14.962665438138378</v>
      </c>
      <c r="AD80">
        <v>18.694115253651681</v>
      </c>
      <c r="AE80">
        <v>25.417526703111161</v>
      </c>
      <c r="AF80">
        <v>29.142705762348967</v>
      </c>
      <c r="AG80">
        <v>30.92014878491576</v>
      </c>
      <c r="AH80">
        <v>78.089702775450149</v>
      </c>
      <c r="AI80">
        <v>33.671983632030738</v>
      </c>
      <c r="AJ80">
        <v>0</v>
      </c>
      <c r="AK80">
        <v>29.398827174430281</v>
      </c>
      <c r="AL80">
        <v>47.664068881583468</v>
      </c>
      <c r="AM80">
        <v>8.0875707805352484</v>
      </c>
      <c r="AN80">
        <v>5.4564685588192635E-2</v>
      </c>
      <c r="AO80">
        <v>3.4875058104000001</v>
      </c>
      <c r="AP80">
        <v>5.4811070746478867</v>
      </c>
      <c r="AQ80">
        <v>40.625672952004685</v>
      </c>
      <c r="AR80">
        <v>15.902974535688399</v>
      </c>
      <c r="AS80">
        <v>11.661673413525518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4.0408247716727717</v>
      </c>
      <c r="AZ80">
        <v>4.6900761827411168</v>
      </c>
      <c r="BA80">
        <v>3.2987960928143711</v>
      </c>
      <c r="BB80">
        <v>2.3692775396518377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1280.4371362113072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493.82927453452822</v>
      </c>
      <c r="L81">
        <v>6.2697871689347</v>
      </c>
      <c r="M81">
        <v>63.840111150608848</v>
      </c>
      <c r="N81">
        <v>52.855806119609639</v>
      </c>
      <c r="O81">
        <v>73.880591697441602</v>
      </c>
      <c r="P81">
        <v>21.43754570880558</v>
      </c>
      <c r="Q81">
        <v>8.9280933481262341</v>
      </c>
      <c r="R81">
        <v>18.853609798766019</v>
      </c>
      <c r="S81">
        <v>11.755837480314961</v>
      </c>
      <c r="T81">
        <v>1.370438119453925</v>
      </c>
      <c r="U81">
        <v>49.490223943222979</v>
      </c>
      <c r="V81">
        <v>5.8447292380250548</v>
      </c>
      <c r="W81">
        <v>13.630561364485981</v>
      </c>
      <c r="X81">
        <v>62.825339087459675</v>
      </c>
      <c r="Y81">
        <v>0</v>
      </c>
      <c r="Z81">
        <v>8.3292527059999983</v>
      </c>
      <c r="AA81">
        <v>17.857778716455702</v>
      </c>
      <c r="AB81">
        <v>21.542125554012483</v>
      </c>
      <c r="AC81">
        <v>14.962665438138378</v>
      </c>
      <c r="AD81">
        <v>18.694115253651681</v>
      </c>
      <c r="AE81">
        <v>25.417526703111161</v>
      </c>
      <c r="AF81">
        <v>29.142705762348967</v>
      </c>
      <c r="AG81">
        <v>30.92014878491576</v>
      </c>
      <c r="AH81">
        <v>78.089702775450149</v>
      </c>
      <c r="AI81">
        <v>33.671983632030738</v>
      </c>
      <c r="AJ81">
        <v>0</v>
      </c>
      <c r="AK81">
        <v>29.398827174430281</v>
      </c>
      <c r="AL81">
        <v>47.664068881583468</v>
      </c>
      <c r="AM81">
        <v>8.0875707805352484</v>
      </c>
      <c r="AN81">
        <v>5.4564685588192635E-2</v>
      </c>
      <c r="AO81">
        <v>3.5497826136000001</v>
      </c>
      <c r="AP81">
        <v>5.4811070746478867</v>
      </c>
      <c r="AQ81">
        <v>40.625672952004685</v>
      </c>
      <c r="AR81">
        <v>15.902974535688399</v>
      </c>
      <c r="AS81">
        <v>11.661673413525518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4.0408247716727717</v>
      </c>
      <c r="AZ81">
        <v>4.6900761827411168</v>
      </c>
      <c r="BA81">
        <v>3.2987960928143711</v>
      </c>
      <c r="BB81">
        <v>2.3692775396518377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1340.2651707843829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493.83967496335572</v>
      </c>
      <c r="L82">
        <v>17.379466485197163</v>
      </c>
      <c r="M82">
        <v>63.840111150608848</v>
      </c>
      <c r="N82">
        <v>52.855806119609639</v>
      </c>
      <c r="O82">
        <v>73.880591697441602</v>
      </c>
      <c r="P82">
        <v>21.43754570880558</v>
      </c>
      <c r="Q82">
        <v>8.9280933481262341</v>
      </c>
      <c r="R82">
        <v>18.853609798766019</v>
      </c>
      <c r="S82">
        <v>11.755837480314961</v>
      </c>
      <c r="T82">
        <v>1.370438119453925</v>
      </c>
      <c r="U82">
        <v>49.490223943222979</v>
      </c>
      <c r="V82">
        <v>5.8447292380250548</v>
      </c>
      <c r="W82">
        <v>13.630561364485981</v>
      </c>
      <c r="X82">
        <v>62.825339087459675</v>
      </c>
      <c r="Y82">
        <v>0</v>
      </c>
      <c r="Z82">
        <v>8.3292527059999983</v>
      </c>
      <c r="AA82">
        <v>17.857778716455702</v>
      </c>
      <c r="AB82">
        <v>21.542125554012483</v>
      </c>
      <c r="AC82">
        <v>14.962665438138378</v>
      </c>
      <c r="AD82">
        <v>18.694115253651681</v>
      </c>
      <c r="AE82">
        <v>25.417526703111161</v>
      </c>
      <c r="AF82">
        <v>29.142705762348967</v>
      </c>
      <c r="AG82">
        <v>30.92014878491576</v>
      </c>
      <c r="AH82">
        <v>78.089702775450149</v>
      </c>
      <c r="AI82">
        <v>3.9324177418358728</v>
      </c>
      <c r="AJ82">
        <v>0</v>
      </c>
      <c r="AK82">
        <v>29.398827174430281</v>
      </c>
      <c r="AL82">
        <v>47.664068881583468</v>
      </c>
      <c r="AM82">
        <v>8.0875707805352484</v>
      </c>
      <c r="AN82">
        <v>5.4564685588192635E-2</v>
      </c>
      <c r="AO82">
        <v>3.5497826136000001</v>
      </c>
      <c r="AP82">
        <v>5.4811070746478867</v>
      </c>
      <c r="AQ82">
        <v>40.625672952004685</v>
      </c>
      <c r="AR82">
        <v>15.902974535688399</v>
      </c>
      <c r="AS82">
        <v>11.661673413525518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4.0408247716727717</v>
      </c>
      <c r="AZ82">
        <v>4.6900761827411168</v>
      </c>
      <c r="BA82">
        <v>3.2987960928143711</v>
      </c>
      <c r="BB82">
        <v>2.3692775396518377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1321.645684639278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493.83967496335572</v>
      </c>
      <c r="L83">
        <v>17.379466485197163</v>
      </c>
      <c r="M83">
        <v>63.840111150608848</v>
      </c>
      <c r="N83">
        <v>52.855806119609639</v>
      </c>
      <c r="O83">
        <v>73.880591697441602</v>
      </c>
      <c r="P83">
        <v>22.369606216915329</v>
      </c>
      <c r="Q83">
        <v>8.9280933481262341</v>
      </c>
      <c r="R83">
        <v>18.853609798766019</v>
      </c>
      <c r="S83">
        <v>11.755837480314961</v>
      </c>
      <c r="T83">
        <v>1.4176434648829428</v>
      </c>
      <c r="U83">
        <v>49.490223943222979</v>
      </c>
      <c r="V83">
        <v>6.0616611167512691</v>
      </c>
      <c r="W83">
        <v>13.630561364485981</v>
      </c>
      <c r="X83">
        <v>62.825339087459675</v>
      </c>
      <c r="Y83">
        <v>0</v>
      </c>
      <c r="Z83">
        <v>8.3292527059999983</v>
      </c>
      <c r="AA83">
        <v>17.857778716455702</v>
      </c>
      <c r="AB83">
        <v>21.542125554012483</v>
      </c>
      <c r="AC83">
        <v>14.962665438138378</v>
      </c>
      <c r="AD83">
        <v>18.694115253651681</v>
      </c>
      <c r="AE83">
        <v>25.417526703111161</v>
      </c>
      <c r="AF83">
        <v>29.142705762348967</v>
      </c>
      <c r="AG83">
        <v>30.92014878491576</v>
      </c>
      <c r="AH83">
        <v>78.089702775450149</v>
      </c>
      <c r="AI83">
        <v>7.8648359289983398</v>
      </c>
      <c r="AJ83">
        <v>0</v>
      </c>
      <c r="AK83">
        <v>29.398827174430281</v>
      </c>
      <c r="AL83">
        <v>47.664068881583468</v>
      </c>
      <c r="AM83">
        <v>8.0875707805352484</v>
      </c>
      <c r="AN83">
        <v>5.4564685588192635E-2</v>
      </c>
      <c r="AO83">
        <v>3.6743366592000002</v>
      </c>
      <c r="AP83">
        <v>5.4811070746478867</v>
      </c>
      <c r="AQ83">
        <v>40.625672952004685</v>
      </c>
      <c r="AR83">
        <v>15.902974535688399</v>
      </c>
      <c r="AS83">
        <v>11.661673413525518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4.0408247716727717</v>
      </c>
      <c r="AZ83">
        <v>4.6900761827411168</v>
      </c>
      <c r="BA83">
        <v>3.2987960928143711</v>
      </c>
      <c r="BB83">
        <v>2.2912210279999998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1326.8207980926536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493.83967496335572</v>
      </c>
      <c r="L84">
        <v>17.379466485197163</v>
      </c>
      <c r="M84">
        <v>63.840111150608848</v>
      </c>
      <c r="N84">
        <v>52.855806119609639</v>
      </c>
      <c r="O84">
        <v>73.880591697441602</v>
      </c>
      <c r="P84">
        <v>22.369606216915329</v>
      </c>
      <c r="Q84">
        <v>8.9280933481262341</v>
      </c>
      <c r="R84">
        <v>18.853609798766019</v>
      </c>
      <c r="S84">
        <v>11.755837480314961</v>
      </c>
      <c r="T84">
        <v>1.4176434648829428</v>
      </c>
      <c r="U84">
        <v>49.490223943222979</v>
      </c>
      <c r="V84">
        <v>6.0616611167512691</v>
      </c>
      <c r="W84">
        <v>13.630561364485981</v>
      </c>
      <c r="X84">
        <v>62.825339087459675</v>
      </c>
      <c r="Y84">
        <v>0</v>
      </c>
      <c r="Z84">
        <v>8.3292527059999983</v>
      </c>
      <c r="AA84">
        <v>17.857778716455702</v>
      </c>
      <c r="AB84">
        <v>21.542125554012483</v>
      </c>
      <c r="AC84">
        <v>14.962665438138378</v>
      </c>
      <c r="AD84">
        <v>18.694115253651681</v>
      </c>
      <c r="AE84">
        <v>25.417526703111161</v>
      </c>
      <c r="AF84">
        <v>29.142705762348967</v>
      </c>
      <c r="AG84">
        <v>30.92014878491576</v>
      </c>
      <c r="AH84">
        <v>78.089702775450149</v>
      </c>
      <c r="AI84">
        <v>7.8648359289983398</v>
      </c>
      <c r="AJ84">
        <v>0</v>
      </c>
      <c r="AK84">
        <v>29.398827174430281</v>
      </c>
      <c r="AL84">
        <v>47.664068881583468</v>
      </c>
      <c r="AM84">
        <v>8.0875707805352484</v>
      </c>
      <c r="AN84">
        <v>5.4564685588192635E-2</v>
      </c>
      <c r="AO84">
        <v>3.7366134623999998</v>
      </c>
      <c r="AP84">
        <v>5.4811070746478867</v>
      </c>
      <c r="AQ84">
        <v>40.625672952004685</v>
      </c>
      <c r="AR84">
        <v>15.902974535688399</v>
      </c>
      <c r="AS84">
        <v>11.661673413525518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4.0408247716727717</v>
      </c>
      <c r="AZ84">
        <v>4.6900761827411168</v>
      </c>
      <c r="BA84">
        <v>3.2987960928143711</v>
      </c>
      <c r="BB84">
        <v>2.2912210279999998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1326.8830748958537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493.83967496335572</v>
      </c>
      <c r="L85">
        <v>17.379466485197163</v>
      </c>
      <c r="M85">
        <v>63.840111150608848</v>
      </c>
      <c r="N85">
        <v>52.855806119609639</v>
      </c>
      <c r="O85">
        <v>73.880591697441602</v>
      </c>
      <c r="P85">
        <v>22.369606216915329</v>
      </c>
      <c r="Q85">
        <v>8.9280933481262341</v>
      </c>
      <c r="R85">
        <v>18.853609798766019</v>
      </c>
      <c r="S85">
        <v>11.755837480314961</v>
      </c>
      <c r="T85">
        <v>1.4176434648829428</v>
      </c>
      <c r="U85">
        <v>49.490223943222979</v>
      </c>
      <c r="V85">
        <v>6.0616611167512691</v>
      </c>
      <c r="W85">
        <v>13.630561364485981</v>
      </c>
      <c r="X85">
        <v>62.825339087459675</v>
      </c>
      <c r="Y85">
        <v>0</v>
      </c>
      <c r="Z85">
        <v>8.3292527059999983</v>
      </c>
      <c r="AA85">
        <v>17.857778716455702</v>
      </c>
      <c r="AB85">
        <v>21.542125554012483</v>
      </c>
      <c r="AC85">
        <v>14.962665438138378</v>
      </c>
      <c r="AD85">
        <v>18.694115253651681</v>
      </c>
      <c r="AE85">
        <v>25.417526703111161</v>
      </c>
      <c r="AF85">
        <v>29.142705762348967</v>
      </c>
      <c r="AG85">
        <v>30.92014878491576</v>
      </c>
      <c r="AH85">
        <v>78.089702775450149</v>
      </c>
      <c r="AI85">
        <v>7.8648359289983398</v>
      </c>
      <c r="AJ85">
        <v>0</v>
      </c>
      <c r="AK85">
        <v>29.398827174430281</v>
      </c>
      <c r="AL85">
        <v>47.664068881583468</v>
      </c>
      <c r="AM85">
        <v>8.0875707805352484</v>
      </c>
      <c r="AN85">
        <v>5.4564685588192635E-2</v>
      </c>
      <c r="AO85">
        <v>3.7366134623999998</v>
      </c>
      <c r="AP85">
        <v>4.8841547450704219</v>
      </c>
      <c r="AQ85">
        <v>40.625672952004685</v>
      </c>
      <c r="AR85">
        <v>15.902974535688399</v>
      </c>
      <c r="AS85">
        <v>11.661673413525518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4.0408247716727717</v>
      </c>
      <c r="AZ85">
        <v>4.6900761827411168</v>
      </c>
      <c r="BA85">
        <v>3.2987960928143711</v>
      </c>
      <c r="BB85">
        <v>2.2912210279999998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1326.2861225662762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493.83967496335572</v>
      </c>
      <c r="L86">
        <v>17.379466485197163</v>
      </c>
      <c r="M86">
        <v>63.840111150608848</v>
      </c>
      <c r="N86">
        <v>52.855806119609639</v>
      </c>
      <c r="O86">
        <v>73.880591697441602</v>
      </c>
      <c r="P86">
        <v>22.369606216915329</v>
      </c>
      <c r="Q86">
        <v>8.9280933481262341</v>
      </c>
      <c r="R86">
        <v>18.853609798766019</v>
      </c>
      <c r="S86">
        <v>11.755837480314961</v>
      </c>
      <c r="T86">
        <v>1.4176434648829428</v>
      </c>
      <c r="U86">
        <v>49.490223943222979</v>
      </c>
      <c r="V86">
        <v>6.0616611167512691</v>
      </c>
      <c r="W86">
        <v>13.630561364485981</v>
      </c>
      <c r="X86">
        <v>62.825339087459675</v>
      </c>
      <c r="Y86">
        <v>0</v>
      </c>
      <c r="Z86">
        <v>0.46599825999999989</v>
      </c>
      <c r="AA86">
        <v>17.857778716455702</v>
      </c>
      <c r="AB86">
        <v>20.866294492915785</v>
      </c>
      <c r="AC86">
        <v>14.962665438138378</v>
      </c>
      <c r="AD86">
        <v>18.694115253651681</v>
      </c>
      <c r="AE86">
        <v>25.417526703111161</v>
      </c>
      <c r="AF86">
        <v>25.021515482998357</v>
      </c>
      <c r="AG86">
        <v>30.92014878491576</v>
      </c>
      <c r="AH86">
        <v>77.205307911861283</v>
      </c>
      <c r="AI86">
        <v>7.8648359289983398</v>
      </c>
      <c r="AJ86">
        <v>0</v>
      </c>
      <c r="AK86">
        <v>29.398827174430281</v>
      </c>
      <c r="AL86">
        <v>47.664068881583468</v>
      </c>
      <c r="AM86">
        <v>4.0846316219250971</v>
      </c>
      <c r="AN86">
        <v>5.4564685588192635E-2</v>
      </c>
      <c r="AO86">
        <v>3.7366134623999998</v>
      </c>
      <c r="AP86">
        <v>4.8841547450704219</v>
      </c>
      <c r="AQ86">
        <v>40.625672952004685</v>
      </c>
      <c r="AR86">
        <v>15.902974535688399</v>
      </c>
      <c r="AS86">
        <v>11.661673413525518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3.9677274832298135</v>
      </c>
      <c r="AZ86">
        <v>4.6900761827411168</v>
      </c>
      <c r="BA86">
        <v>3.2083846451612903</v>
      </c>
      <c r="BB86">
        <v>2.2912210279999998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1308.5750040215337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493.83967496335572</v>
      </c>
      <c r="L87">
        <v>17.379466485197163</v>
      </c>
      <c r="M87">
        <v>63.840111150608848</v>
      </c>
      <c r="N87">
        <v>52.855806119609639</v>
      </c>
      <c r="O87">
        <v>73.880591697441602</v>
      </c>
      <c r="P87">
        <v>22.369606216915329</v>
      </c>
      <c r="Q87">
        <v>8.9280933481262341</v>
      </c>
      <c r="R87">
        <v>18.853609798766019</v>
      </c>
      <c r="S87">
        <v>11.755837480314961</v>
      </c>
      <c r="T87">
        <v>1.4176434648829428</v>
      </c>
      <c r="U87">
        <v>49.490223943222979</v>
      </c>
      <c r="V87">
        <v>6.0616611167512691</v>
      </c>
      <c r="W87">
        <v>13.630561364485981</v>
      </c>
      <c r="X87">
        <v>62.825339087459675</v>
      </c>
      <c r="Y87">
        <v>0</v>
      </c>
      <c r="Z87">
        <v>0.46599825999999989</v>
      </c>
      <c r="AA87">
        <v>17.857778716455702</v>
      </c>
      <c r="AB87">
        <v>20.866294492915785</v>
      </c>
      <c r="AC87">
        <v>14.962665438138378</v>
      </c>
      <c r="AD87">
        <v>18.694115253651681</v>
      </c>
      <c r="AE87">
        <v>25.417526703111161</v>
      </c>
      <c r="AF87">
        <v>25.021515482998357</v>
      </c>
      <c r="AG87">
        <v>30.92014878491576</v>
      </c>
      <c r="AH87">
        <v>77.205307911861283</v>
      </c>
      <c r="AI87">
        <v>7.8648359289983398</v>
      </c>
      <c r="AJ87">
        <v>0</v>
      </c>
      <c r="AK87">
        <v>29.398827174430281</v>
      </c>
      <c r="AL87">
        <v>47.664068881583468</v>
      </c>
      <c r="AM87">
        <v>4.0846316219250971</v>
      </c>
      <c r="AN87">
        <v>5.4564685588192635E-2</v>
      </c>
      <c r="AO87">
        <v>3.7366134623999998</v>
      </c>
      <c r="AP87">
        <v>4.8841547450704219</v>
      </c>
      <c r="AQ87">
        <v>40.625672952004685</v>
      </c>
      <c r="AR87">
        <v>13.096567032155793</v>
      </c>
      <c r="AS87">
        <v>11.661673413525518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3.9677274832298135</v>
      </c>
      <c r="AZ87">
        <v>4.6900761827411168</v>
      </c>
      <c r="BA87">
        <v>3.2083846451612903</v>
      </c>
      <c r="BB87">
        <v>2.2912210279999998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1305.768596518001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493.83967496335572</v>
      </c>
      <c r="L88">
        <v>17.379466485197163</v>
      </c>
      <c r="M88">
        <v>63.840111150608848</v>
      </c>
      <c r="N88">
        <v>52.855806119609639</v>
      </c>
      <c r="O88">
        <v>73.880591697441602</v>
      </c>
      <c r="P88">
        <v>22.369606216915329</v>
      </c>
      <c r="Q88">
        <v>8.9280933481262341</v>
      </c>
      <c r="R88">
        <v>18.853609798766019</v>
      </c>
      <c r="S88">
        <v>11.755837480314961</v>
      </c>
      <c r="T88">
        <v>1.4176434648829428</v>
      </c>
      <c r="U88">
        <v>49.490223943222979</v>
      </c>
      <c r="V88">
        <v>6.0616611167512691</v>
      </c>
      <c r="W88">
        <v>13.630561364485981</v>
      </c>
      <c r="X88">
        <v>62.825339087459675</v>
      </c>
      <c r="Y88">
        <v>0</v>
      </c>
      <c r="Z88">
        <v>0.46599825999999989</v>
      </c>
      <c r="AA88">
        <v>17.857778716455702</v>
      </c>
      <c r="AB88">
        <v>20.866294492915785</v>
      </c>
      <c r="AC88">
        <v>14.962665438138378</v>
      </c>
      <c r="AD88">
        <v>18.694115253651681</v>
      </c>
      <c r="AE88">
        <v>25.417526703111161</v>
      </c>
      <c r="AF88">
        <v>25.021515482998357</v>
      </c>
      <c r="AG88">
        <v>30.92014878491576</v>
      </c>
      <c r="AH88">
        <v>77.205307911861283</v>
      </c>
      <c r="AI88">
        <v>7.8648359289983398</v>
      </c>
      <c r="AJ88">
        <v>0</v>
      </c>
      <c r="AK88">
        <v>29.398827174430281</v>
      </c>
      <c r="AL88">
        <v>47.664068881583468</v>
      </c>
      <c r="AM88">
        <v>4.0846316219250971</v>
      </c>
      <c r="AN88">
        <v>5.4564685588192635E-2</v>
      </c>
      <c r="AO88">
        <v>3.7366134623999998</v>
      </c>
      <c r="AP88">
        <v>4.8841547450704219</v>
      </c>
      <c r="AQ88">
        <v>40.625672952004685</v>
      </c>
      <c r="AR88">
        <v>13.096567032155793</v>
      </c>
      <c r="AS88">
        <v>11.661673413525518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3.9677274832298135</v>
      </c>
      <c r="AZ88">
        <v>4.6900761827411168</v>
      </c>
      <c r="BA88">
        <v>3.2083846451612903</v>
      </c>
      <c r="BB88">
        <v>2.2912210279999998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1305.768596518001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493.83967496335572</v>
      </c>
      <c r="L89">
        <v>17.379466485197163</v>
      </c>
      <c r="M89">
        <v>63.840111150608848</v>
      </c>
      <c r="N89">
        <v>52.855806119609639</v>
      </c>
      <c r="O89">
        <v>73.880591697441602</v>
      </c>
      <c r="P89">
        <v>22.369606216915329</v>
      </c>
      <c r="Q89">
        <v>8.9280933481262341</v>
      </c>
      <c r="R89">
        <v>18.853609798766019</v>
      </c>
      <c r="S89">
        <v>11.755837480314961</v>
      </c>
      <c r="T89">
        <v>1.4176434648829428</v>
      </c>
      <c r="U89">
        <v>49.490223943222979</v>
      </c>
      <c r="V89">
        <v>6.0616611167512691</v>
      </c>
      <c r="W89">
        <v>13.630561364485981</v>
      </c>
      <c r="X89">
        <v>62.825339087459675</v>
      </c>
      <c r="Y89">
        <v>0</v>
      </c>
      <c r="Z89">
        <v>0.93199651999999977</v>
      </c>
      <c r="AA89">
        <v>17.857778716455702</v>
      </c>
      <c r="AB89">
        <v>20.866294492915785</v>
      </c>
      <c r="AC89">
        <v>14.962665438138378</v>
      </c>
      <c r="AD89">
        <v>18.694115253651681</v>
      </c>
      <c r="AE89">
        <v>25.417526703111161</v>
      </c>
      <c r="AF89">
        <v>25.021515482998357</v>
      </c>
      <c r="AG89">
        <v>30.92014878491576</v>
      </c>
      <c r="AH89">
        <v>77.205307911861283</v>
      </c>
      <c r="AI89">
        <v>7.8648359289983398</v>
      </c>
      <c r="AJ89">
        <v>0</v>
      </c>
      <c r="AK89">
        <v>29.398827174430281</v>
      </c>
      <c r="AL89">
        <v>47.664068881583468</v>
      </c>
      <c r="AM89">
        <v>4.0846316219250971</v>
      </c>
      <c r="AN89">
        <v>5.4564685588192635E-2</v>
      </c>
      <c r="AO89">
        <v>3.8611670687999999</v>
      </c>
      <c r="AP89">
        <v>4.8841547450704219</v>
      </c>
      <c r="AQ89">
        <v>40.625672952004685</v>
      </c>
      <c r="AR89">
        <v>16.838443264311589</v>
      </c>
      <c r="AS89">
        <v>11.661673413525518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3.9677274832298135</v>
      </c>
      <c r="AZ89">
        <v>4.6900761827411168</v>
      </c>
      <c r="BA89">
        <v>3.2083846451612903</v>
      </c>
      <c r="BB89">
        <v>2.2912210279999998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1310.1010246165567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493.83967496335572</v>
      </c>
      <c r="L90">
        <v>17.379466485197163</v>
      </c>
      <c r="M90">
        <v>63.840111150608848</v>
      </c>
      <c r="N90">
        <v>52.855806119609639</v>
      </c>
      <c r="O90">
        <v>73.880591697441602</v>
      </c>
      <c r="P90">
        <v>22.369606216915329</v>
      </c>
      <c r="Q90">
        <v>8.9280933481262341</v>
      </c>
      <c r="R90">
        <v>18.853609798766019</v>
      </c>
      <c r="S90">
        <v>11.755837480314961</v>
      </c>
      <c r="T90">
        <v>1.4176434648829428</v>
      </c>
      <c r="U90">
        <v>49.490223943222979</v>
      </c>
      <c r="V90">
        <v>6.0616611167512691</v>
      </c>
      <c r="W90">
        <v>13.630561364485981</v>
      </c>
      <c r="X90">
        <v>62.825339087459675</v>
      </c>
      <c r="Y90">
        <v>0</v>
      </c>
      <c r="Z90">
        <v>8.3292527059999983</v>
      </c>
      <c r="AA90">
        <v>17.857778716455702</v>
      </c>
      <c r="AB90">
        <v>21.542125554012483</v>
      </c>
      <c r="AC90">
        <v>14.962665438138378</v>
      </c>
      <c r="AD90">
        <v>18.694115253651681</v>
      </c>
      <c r="AE90">
        <v>25.417526703111161</v>
      </c>
      <c r="AF90">
        <v>29.142705762348967</v>
      </c>
      <c r="AG90">
        <v>30.92014878491576</v>
      </c>
      <c r="AH90">
        <v>78.089702775450149</v>
      </c>
      <c r="AI90">
        <v>7.8648359289983398</v>
      </c>
      <c r="AJ90">
        <v>0</v>
      </c>
      <c r="AK90">
        <v>29.398827174430281</v>
      </c>
      <c r="AL90">
        <v>47.664068881583468</v>
      </c>
      <c r="AM90">
        <v>8.0875707805352484</v>
      </c>
      <c r="AN90">
        <v>5.4564685588192635E-2</v>
      </c>
      <c r="AO90">
        <v>3.8611670687999999</v>
      </c>
      <c r="AP90">
        <v>4.8841547450704219</v>
      </c>
      <c r="AQ90">
        <v>40.625672952004685</v>
      </c>
      <c r="AR90">
        <v>16.838443264311589</v>
      </c>
      <c r="AS90">
        <v>11.661673413525518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4.0408247716727717</v>
      </c>
      <c r="AZ90">
        <v>4.6900761827411168</v>
      </c>
      <c r="BA90">
        <v>3.2987960928143711</v>
      </c>
      <c r="BB90">
        <v>2.2912210279999998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1327.3461449012991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493.83967496335572</v>
      </c>
      <c r="L91">
        <v>17.379466485197163</v>
      </c>
      <c r="M91">
        <v>63.840111150608848</v>
      </c>
      <c r="N91">
        <v>52.855806119609639</v>
      </c>
      <c r="O91">
        <v>73.880591697441602</v>
      </c>
      <c r="P91">
        <v>22.579789646829809</v>
      </c>
      <c r="Q91">
        <v>8.9280933481262341</v>
      </c>
      <c r="R91">
        <v>18.853609798766019</v>
      </c>
      <c r="S91">
        <v>11.755837480314961</v>
      </c>
      <c r="T91">
        <v>1.4176434648829428</v>
      </c>
      <c r="U91">
        <v>49.490223943222979</v>
      </c>
      <c r="V91">
        <v>6.0616611167512691</v>
      </c>
      <c r="W91">
        <v>13.630561364485981</v>
      </c>
      <c r="X91">
        <v>62.825339087459675</v>
      </c>
      <c r="Y91">
        <v>0</v>
      </c>
      <c r="Z91">
        <v>8.3292527059999983</v>
      </c>
      <c r="AA91">
        <v>17.857778716455702</v>
      </c>
      <c r="AB91">
        <v>21.542125554012483</v>
      </c>
      <c r="AC91">
        <v>14.962665438138378</v>
      </c>
      <c r="AD91">
        <v>18.694115253651681</v>
      </c>
      <c r="AE91">
        <v>25.417526703111161</v>
      </c>
      <c r="AF91">
        <v>29.142705762348967</v>
      </c>
      <c r="AG91">
        <v>30.92014878491576</v>
      </c>
      <c r="AH91">
        <v>78.089702775450149</v>
      </c>
      <c r="AI91">
        <v>7.8648359289983398</v>
      </c>
      <c r="AJ91">
        <v>0</v>
      </c>
      <c r="AK91">
        <v>29.398827174430281</v>
      </c>
      <c r="AL91">
        <v>47.664068881583468</v>
      </c>
      <c r="AM91">
        <v>8.0875707805352484</v>
      </c>
      <c r="AN91">
        <v>5.4564685588192635E-2</v>
      </c>
      <c r="AO91">
        <v>3.8611670687999999</v>
      </c>
      <c r="AP91">
        <v>4.8841547450704219</v>
      </c>
      <c r="AQ91">
        <v>40.625672952004685</v>
      </c>
      <c r="AR91">
        <v>16.838443264311589</v>
      </c>
      <c r="AS91">
        <v>11.661673413525518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4.0408247716727717</v>
      </c>
      <c r="AZ91">
        <v>4.6900761827411168</v>
      </c>
      <c r="BA91">
        <v>3.2987960928143711</v>
      </c>
      <c r="BB91">
        <v>2.2912210279999998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1327.5563283312135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493.83967496335572</v>
      </c>
      <c r="L92">
        <v>17.379466485197163</v>
      </c>
      <c r="M92">
        <v>63.840111150608848</v>
      </c>
      <c r="N92">
        <v>52.855806119609639</v>
      </c>
      <c r="O92">
        <v>73.880591697441602</v>
      </c>
      <c r="P92">
        <v>22.779960731117828</v>
      </c>
      <c r="Q92">
        <v>8.9280933481262341</v>
      </c>
      <c r="R92">
        <v>18.853609798766019</v>
      </c>
      <c r="S92">
        <v>11.755837480314961</v>
      </c>
      <c r="T92">
        <v>1.4176434648829428</v>
      </c>
      <c r="U92">
        <v>49.490223943222979</v>
      </c>
      <c r="V92">
        <v>6.0616611167512691</v>
      </c>
      <c r="W92">
        <v>13.630561364485981</v>
      </c>
      <c r="X92">
        <v>62.825339087459675</v>
      </c>
      <c r="Y92">
        <v>0</v>
      </c>
      <c r="Z92">
        <v>8.3292527059999983</v>
      </c>
      <c r="AA92">
        <v>17.857778716455702</v>
      </c>
      <c r="AB92">
        <v>21.542125554012483</v>
      </c>
      <c r="AC92">
        <v>14.962665438138378</v>
      </c>
      <c r="AD92">
        <v>18.694115253651681</v>
      </c>
      <c r="AE92">
        <v>25.417526703111161</v>
      </c>
      <c r="AF92">
        <v>29.142705762348967</v>
      </c>
      <c r="AG92">
        <v>30.92014878491576</v>
      </c>
      <c r="AH92">
        <v>78.089702775450149</v>
      </c>
      <c r="AI92">
        <v>7.8648359289983398</v>
      </c>
      <c r="AJ92">
        <v>0</v>
      </c>
      <c r="AK92">
        <v>29.398827174430281</v>
      </c>
      <c r="AL92">
        <v>47.664068881583468</v>
      </c>
      <c r="AM92">
        <v>8.0875707805352484</v>
      </c>
      <c r="AN92">
        <v>5.4564685588192635E-2</v>
      </c>
      <c r="AO92">
        <v>3.8611670687999999</v>
      </c>
      <c r="AP92">
        <v>4.8841547450704219</v>
      </c>
      <c r="AQ92">
        <v>40.625672952004685</v>
      </c>
      <c r="AR92">
        <v>16.838443264311589</v>
      </c>
      <c r="AS92">
        <v>11.661673413525518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4.0408247716727717</v>
      </c>
      <c r="AZ92">
        <v>4.6900761827411168</v>
      </c>
      <c r="BA92">
        <v>3.2987960928143711</v>
      </c>
      <c r="BB92">
        <v>2.2912210279999998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1327.7564994155016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493.83967496335572</v>
      </c>
      <c r="L93">
        <v>17.379466485197163</v>
      </c>
      <c r="M93">
        <v>63.840111150608848</v>
      </c>
      <c r="N93">
        <v>52.855806119609639</v>
      </c>
      <c r="O93">
        <v>73.880591697441602</v>
      </c>
      <c r="P93">
        <v>22.962080094888641</v>
      </c>
      <c r="Q93">
        <v>8.9280933481262341</v>
      </c>
      <c r="R93">
        <v>18.853609798766019</v>
      </c>
      <c r="S93">
        <v>11.755837480314961</v>
      </c>
      <c r="T93">
        <v>1.4176434648829428</v>
      </c>
      <c r="U93">
        <v>49.490223943222979</v>
      </c>
      <c r="V93">
        <v>6.0616611167512691</v>
      </c>
      <c r="W93">
        <v>13.630561364485981</v>
      </c>
      <c r="X93">
        <v>62.825339087459675</v>
      </c>
      <c r="Y93">
        <v>0</v>
      </c>
      <c r="Z93">
        <v>8.3292527059999983</v>
      </c>
      <c r="AA93">
        <v>17.857778716455702</v>
      </c>
      <c r="AB93">
        <v>21.542125554012483</v>
      </c>
      <c r="AC93">
        <v>14.962665438138378</v>
      </c>
      <c r="AD93">
        <v>18.694115253651681</v>
      </c>
      <c r="AE93">
        <v>25.417526703111161</v>
      </c>
      <c r="AF93">
        <v>29.142705762348967</v>
      </c>
      <c r="AG93">
        <v>30.92014878491576</v>
      </c>
      <c r="AH93">
        <v>78.089702775450149</v>
      </c>
      <c r="AI93">
        <v>7.8648359289983398</v>
      </c>
      <c r="AJ93">
        <v>0</v>
      </c>
      <c r="AK93">
        <v>29.398827174430281</v>
      </c>
      <c r="AL93">
        <v>47.664068881583468</v>
      </c>
      <c r="AM93">
        <v>8.0875707805352484</v>
      </c>
      <c r="AN93">
        <v>5.4564685588192635E-2</v>
      </c>
      <c r="AO93">
        <v>3.8611670687999999</v>
      </c>
      <c r="AP93">
        <v>4.8841547450704219</v>
      </c>
      <c r="AQ93">
        <v>40.625672952004685</v>
      </c>
      <c r="AR93">
        <v>16.838443264311589</v>
      </c>
      <c r="AS93">
        <v>11.661673413525518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4.0408247716727717</v>
      </c>
      <c r="AZ93">
        <v>4.6900761827411168</v>
      </c>
      <c r="BA93">
        <v>3.2987960928143711</v>
      </c>
      <c r="BB93">
        <v>2.2912210279999998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1327.9386187792725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493.83967496335572</v>
      </c>
      <c r="L94">
        <v>17.379466485197163</v>
      </c>
      <c r="M94">
        <v>63.840111150608848</v>
      </c>
      <c r="N94">
        <v>52.855806119609639</v>
      </c>
      <c r="O94">
        <v>73.880591697441602</v>
      </c>
      <c r="P94">
        <v>23.161554135529641</v>
      </c>
      <c r="Q94">
        <v>8.9280933481262341</v>
      </c>
      <c r="R94">
        <v>18.853609798766019</v>
      </c>
      <c r="S94">
        <v>11.755837480314961</v>
      </c>
      <c r="T94">
        <v>1.4176434648829428</v>
      </c>
      <c r="U94">
        <v>49.490223943222979</v>
      </c>
      <c r="V94">
        <v>6.0616611167512691</v>
      </c>
      <c r="W94">
        <v>13.630561364485981</v>
      </c>
      <c r="X94">
        <v>62.825339087459675</v>
      </c>
      <c r="Y94">
        <v>0</v>
      </c>
      <c r="Z94">
        <v>2.7624378258181816</v>
      </c>
      <c r="AA94">
        <v>17.857778716455702</v>
      </c>
      <c r="AB94">
        <v>20.866294492915785</v>
      </c>
      <c r="AC94">
        <v>14.962665438138378</v>
      </c>
      <c r="AD94">
        <v>18.694115253651681</v>
      </c>
      <c r="AE94">
        <v>25.417526703111161</v>
      </c>
      <c r="AF94">
        <v>25.021515482998357</v>
      </c>
      <c r="AG94">
        <v>30.92014878491576</v>
      </c>
      <c r="AH94">
        <v>77.205307911861283</v>
      </c>
      <c r="AI94">
        <v>7.8648359289983398</v>
      </c>
      <c r="AJ94">
        <v>0</v>
      </c>
      <c r="AK94">
        <v>29.398827174430281</v>
      </c>
      <c r="AL94">
        <v>47.664068881583468</v>
      </c>
      <c r="AM94">
        <v>4.0846316219250971</v>
      </c>
      <c r="AN94">
        <v>5.4564685588192635E-2</v>
      </c>
      <c r="AO94">
        <v>3.8611670687999999</v>
      </c>
      <c r="AP94">
        <v>4.8841547450704219</v>
      </c>
      <c r="AQ94">
        <v>40.625672952004685</v>
      </c>
      <c r="AR94">
        <v>16.838443264311589</v>
      </c>
      <c r="AS94">
        <v>11.661673413525518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3.9677274832298135</v>
      </c>
      <c r="AZ94">
        <v>4.6900761827411168</v>
      </c>
      <c r="BA94">
        <v>3.2083846451612903</v>
      </c>
      <c r="BB94">
        <v>2.2912210279999998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1312.7234138409892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493.83967496335572</v>
      </c>
      <c r="L95">
        <v>17.379466485197163</v>
      </c>
      <c r="M95">
        <v>63.840111150608848</v>
      </c>
      <c r="N95">
        <v>52.855806119609639</v>
      </c>
      <c r="O95">
        <v>73.880591697441602</v>
      </c>
      <c r="P95">
        <v>23.161554135529641</v>
      </c>
      <c r="Q95">
        <v>8.9280933481262341</v>
      </c>
      <c r="R95">
        <v>18.853609798766019</v>
      </c>
      <c r="S95">
        <v>11.755837480314961</v>
      </c>
      <c r="T95">
        <v>1.4176434648829428</v>
      </c>
      <c r="U95">
        <v>49.490223943222979</v>
      </c>
      <c r="V95">
        <v>6.0616611167512691</v>
      </c>
      <c r="W95">
        <v>13.630561364485981</v>
      </c>
      <c r="X95">
        <v>62.825339087459675</v>
      </c>
      <c r="Y95">
        <v>0</v>
      </c>
      <c r="Z95">
        <v>2.7624378258181816</v>
      </c>
      <c r="AA95">
        <v>17.857778716455702</v>
      </c>
      <c r="AB95">
        <v>20.866294492915785</v>
      </c>
      <c r="AC95">
        <v>14.962665438138378</v>
      </c>
      <c r="AD95">
        <v>18.694115253651681</v>
      </c>
      <c r="AE95">
        <v>25.417526703111161</v>
      </c>
      <c r="AF95">
        <v>25.021515482998357</v>
      </c>
      <c r="AG95">
        <v>30.92014878491576</v>
      </c>
      <c r="AH95">
        <v>77.205307911861283</v>
      </c>
      <c r="AI95">
        <v>7.8648359289983398</v>
      </c>
      <c r="AJ95">
        <v>0</v>
      </c>
      <c r="AK95">
        <v>29.398827174430281</v>
      </c>
      <c r="AL95">
        <v>47.664068881583468</v>
      </c>
      <c r="AM95">
        <v>0</v>
      </c>
      <c r="AN95">
        <v>6.153040550244987E-2</v>
      </c>
      <c r="AO95">
        <v>3.8611670687999999</v>
      </c>
      <c r="AP95">
        <v>4.8841547450704219</v>
      </c>
      <c r="AQ95">
        <v>40.625672952004685</v>
      </c>
      <c r="AR95">
        <v>14.967505367844197</v>
      </c>
      <c r="AS95">
        <v>11.661673413525518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3.9677274832298135</v>
      </c>
      <c r="AZ95">
        <v>4.6900761827411168</v>
      </c>
      <c r="BA95">
        <v>3.2083846451612903</v>
      </c>
      <c r="BB95">
        <v>2.2912210279999998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1306.774810042511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493.83967496335572</v>
      </c>
      <c r="L96">
        <v>17.379466485197163</v>
      </c>
      <c r="M96">
        <v>63.840111150608848</v>
      </c>
      <c r="N96">
        <v>52.855806119609639</v>
      </c>
      <c r="O96">
        <v>73.880591697441602</v>
      </c>
      <c r="P96">
        <v>23.161554135529641</v>
      </c>
      <c r="Q96">
        <v>8.9280933481262341</v>
      </c>
      <c r="R96">
        <v>18.853609798766019</v>
      </c>
      <c r="S96">
        <v>11.755837480314961</v>
      </c>
      <c r="T96">
        <v>1.4176434648829428</v>
      </c>
      <c r="U96">
        <v>49.490223943222979</v>
      </c>
      <c r="V96">
        <v>6.0616611167512691</v>
      </c>
      <c r="W96">
        <v>13.630561364485981</v>
      </c>
      <c r="X96">
        <v>62.825339087459675</v>
      </c>
      <c r="Y96">
        <v>0</v>
      </c>
      <c r="Z96">
        <v>2.7624378258181816</v>
      </c>
      <c r="AA96">
        <v>17.857778716455702</v>
      </c>
      <c r="AB96">
        <v>20.866294492915785</v>
      </c>
      <c r="AC96">
        <v>14.962665438138378</v>
      </c>
      <c r="AD96">
        <v>18.694115253651681</v>
      </c>
      <c r="AE96">
        <v>25.417526703111161</v>
      </c>
      <c r="AF96">
        <v>25.021515482998357</v>
      </c>
      <c r="AG96">
        <v>30.92014878491576</v>
      </c>
      <c r="AH96">
        <v>77.205307911861283</v>
      </c>
      <c r="AI96">
        <v>7.8648359289983398</v>
      </c>
      <c r="AJ96">
        <v>0</v>
      </c>
      <c r="AK96">
        <v>29.398827174430281</v>
      </c>
      <c r="AL96">
        <v>47.664068881583468</v>
      </c>
      <c r="AM96">
        <v>0</v>
      </c>
      <c r="AN96">
        <v>6.153040550244987E-2</v>
      </c>
      <c r="AO96">
        <v>3.8611670687999999</v>
      </c>
      <c r="AP96">
        <v>4.8841547450704219</v>
      </c>
      <c r="AQ96">
        <v>40.625672952004685</v>
      </c>
      <c r="AR96">
        <v>14.967505367844197</v>
      </c>
      <c r="AS96">
        <v>11.661673413525518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3.9677274832298135</v>
      </c>
      <c r="AZ96">
        <v>4.6900761827411168</v>
      </c>
      <c r="BA96">
        <v>3.2083846451612903</v>
      </c>
      <c r="BB96">
        <v>2.2912210279999998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1306.774810042511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493.83967496335572</v>
      </c>
      <c r="L97">
        <v>17.379466485197163</v>
      </c>
      <c r="M97">
        <v>63.840111150608848</v>
      </c>
      <c r="N97">
        <v>52.855806119609639</v>
      </c>
      <c r="O97">
        <v>73.880591697441602</v>
      </c>
      <c r="P97">
        <v>23.161554135529641</v>
      </c>
      <c r="Q97">
        <v>8.9280933481262341</v>
      </c>
      <c r="R97">
        <v>18.853609798766019</v>
      </c>
      <c r="S97">
        <v>11.755837480314961</v>
      </c>
      <c r="T97">
        <v>1.4176434648829428</v>
      </c>
      <c r="U97">
        <v>49.490223943222979</v>
      </c>
      <c r="V97">
        <v>6.0616611167512691</v>
      </c>
      <c r="W97">
        <v>13.630561364485981</v>
      </c>
      <c r="X97">
        <v>62.825339087459675</v>
      </c>
      <c r="Y97">
        <v>0</v>
      </c>
      <c r="Z97">
        <v>2.7624378258181816</v>
      </c>
      <c r="AA97">
        <v>17.857778716455702</v>
      </c>
      <c r="AB97">
        <v>20.866294492915785</v>
      </c>
      <c r="AC97">
        <v>14.962665438138378</v>
      </c>
      <c r="AD97">
        <v>18.694115253651681</v>
      </c>
      <c r="AE97">
        <v>25.417526703111161</v>
      </c>
      <c r="AF97">
        <v>25.021515482998357</v>
      </c>
      <c r="AG97">
        <v>30.92014878491576</v>
      </c>
      <c r="AH97">
        <v>77.205307911861283</v>
      </c>
      <c r="AI97">
        <v>7.8648359289983398</v>
      </c>
      <c r="AJ97">
        <v>0</v>
      </c>
      <c r="AK97">
        <v>29.398827174430281</v>
      </c>
      <c r="AL97">
        <v>47.664068881583468</v>
      </c>
      <c r="AM97">
        <v>0</v>
      </c>
      <c r="AN97">
        <v>6.153040550244987E-2</v>
      </c>
      <c r="AO97">
        <v>4.1102747207999997</v>
      </c>
      <c r="AP97">
        <v>4.8841547450704219</v>
      </c>
      <c r="AQ97">
        <v>40.625672952004685</v>
      </c>
      <c r="AR97">
        <v>14.032036199999995</v>
      </c>
      <c r="AS97">
        <v>11.661673413525518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3.9677274832298135</v>
      </c>
      <c r="AZ97">
        <v>4.6900761827411168</v>
      </c>
      <c r="BA97">
        <v>3.2083846451612903</v>
      </c>
      <c r="BB97">
        <v>2.2912210279999998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1306.0884485266668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493.83967496335572</v>
      </c>
      <c r="L98">
        <v>17.379466485197163</v>
      </c>
      <c r="M98">
        <v>63.840111150608848</v>
      </c>
      <c r="N98">
        <v>52.855806119609639</v>
      </c>
      <c r="O98">
        <v>73.880591697441602</v>
      </c>
      <c r="P98">
        <v>23.161554135529641</v>
      </c>
      <c r="Q98">
        <v>8.9280933481262341</v>
      </c>
      <c r="R98">
        <v>18.853609798766019</v>
      </c>
      <c r="S98">
        <v>11.755837480314961</v>
      </c>
      <c r="T98">
        <v>1.4176434648829428</v>
      </c>
      <c r="U98">
        <v>49.490223943222979</v>
      </c>
      <c r="V98">
        <v>6.0616611167512691</v>
      </c>
      <c r="W98">
        <v>13.630561364485981</v>
      </c>
      <c r="X98">
        <v>62.825339087459675</v>
      </c>
      <c r="Y98">
        <v>0</v>
      </c>
      <c r="Z98">
        <v>2.7624378258181816</v>
      </c>
      <c r="AA98">
        <v>17.857778716455702</v>
      </c>
      <c r="AB98">
        <v>20.866294492915785</v>
      </c>
      <c r="AC98">
        <v>14.962665438138378</v>
      </c>
      <c r="AD98">
        <v>18.694115253651681</v>
      </c>
      <c r="AE98">
        <v>25.417526703111161</v>
      </c>
      <c r="AF98">
        <v>25.021515482998357</v>
      </c>
      <c r="AG98">
        <v>30.92014878491576</v>
      </c>
      <c r="AH98">
        <v>77.205307911861283</v>
      </c>
      <c r="AI98">
        <v>7.8648359289983398</v>
      </c>
      <c r="AJ98">
        <v>0</v>
      </c>
      <c r="AK98">
        <v>29.398827174430281</v>
      </c>
      <c r="AL98">
        <v>47.664068881583468</v>
      </c>
      <c r="AM98">
        <v>0</v>
      </c>
      <c r="AN98">
        <v>6.153040550244987E-2</v>
      </c>
      <c r="AO98">
        <v>4.1102747207999997</v>
      </c>
      <c r="AP98">
        <v>4.8841547450704219</v>
      </c>
      <c r="AQ98">
        <v>40.625672952004685</v>
      </c>
      <c r="AR98">
        <v>14.032036199999995</v>
      </c>
      <c r="AS98">
        <v>11.661673413525518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3.9677274832298135</v>
      </c>
      <c r="AZ98">
        <v>4.6900761827411168</v>
      </c>
      <c r="BA98">
        <v>3.2083846451612903</v>
      </c>
      <c r="BB98">
        <v>2.2912210279999998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1306.0884485266668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8.0796216680796782</v>
      </c>
      <c r="L99">
        <f t="shared" si="2"/>
        <v>0.20138602066806213</v>
      </c>
      <c r="M99">
        <f t="shared" si="2"/>
        <v>1.3647712818060052</v>
      </c>
      <c r="N99">
        <f t="shared" si="2"/>
        <v>1.1370767238072372</v>
      </c>
      <c r="O99">
        <f t="shared" si="2"/>
        <v>1.5917061113196884</v>
      </c>
      <c r="P99">
        <f t="shared" si="2"/>
        <v>0.49960614470667342</v>
      </c>
      <c r="Q99">
        <f t="shared" si="2"/>
        <v>0.16917597855427211</v>
      </c>
      <c r="R99">
        <f t="shared" si="2"/>
        <v>0.3456529002027024</v>
      </c>
      <c r="S99">
        <f t="shared" si="2"/>
        <v>0.21288441213110079</v>
      </c>
      <c r="T99">
        <f t="shared" si="2"/>
        <v>2.7373021034375916E-2</v>
      </c>
      <c r="U99">
        <f t="shared" si="2"/>
        <v>1.1797601462702414</v>
      </c>
      <c r="V99">
        <f t="shared" si="2"/>
        <v>0.11007374151338323</v>
      </c>
      <c r="W99">
        <f t="shared" si="2"/>
        <v>0.27988721771068054</v>
      </c>
      <c r="X99">
        <f t="shared" si="2"/>
        <v>1.2829510288101047</v>
      </c>
      <c r="Y99">
        <f t="shared" si="2"/>
        <v>0</v>
      </c>
      <c r="Z99">
        <f t="shared" si="2"/>
        <v>8.2200230713499911E-2</v>
      </c>
      <c r="AA99">
        <f t="shared" si="2"/>
        <v>0.42858668919493664</v>
      </c>
      <c r="AB99">
        <f t="shared" si="2"/>
        <v>0.50281856101326949</v>
      </c>
      <c r="AC99">
        <f t="shared" si="2"/>
        <v>0.3591039705153215</v>
      </c>
      <c r="AD99">
        <f t="shared" si="2"/>
        <v>0.44865876608764088</v>
      </c>
      <c r="AE99">
        <f t="shared" si="2"/>
        <v>0.61002064087466779</v>
      </c>
      <c r="AF99">
        <f t="shared" si="2"/>
        <v>0.5573174495727321</v>
      </c>
      <c r="AG99">
        <f t="shared" si="2"/>
        <v>0.74208357083797882</v>
      </c>
      <c r="AH99">
        <f t="shared" si="2"/>
        <v>1.8555805744754383</v>
      </c>
      <c r="AI99">
        <f t="shared" si="2"/>
        <v>0.21657070632305625</v>
      </c>
      <c r="AJ99">
        <f t="shared" si="2"/>
        <v>0</v>
      </c>
      <c r="AK99">
        <f t="shared" si="2"/>
        <v>0.70557185218632668</v>
      </c>
      <c r="AL99">
        <f t="shared" si="2"/>
        <v>1.18783877435727</v>
      </c>
      <c r="AM99">
        <f t="shared" si="2"/>
        <v>2.8367767079359573E-2</v>
      </c>
      <c r="AN99">
        <f t="shared" si="2"/>
        <v>1.4001068130019654E-3</v>
      </c>
      <c r="AO99">
        <f t="shared" si="2"/>
        <v>0.10307759700420006</v>
      </c>
      <c r="AP99">
        <f t="shared" si="2"/>
        <v>0.10837396845018632</v>
      </c>
      <c r="AQ99">
        <f t="shared" si="2"/>
        <v>0.9714315369330373</v>
      </c>
      <c r="AR99">
        <f t="shared" si="2"/>
        <v>0.38202218468851884</v>
      </c>
      <c r="AS99">
        <f t="shared" si="2"/>
        <v>0.28571099952146151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9.5444751462844327E-2</v>
      </c>
      <c r="AZ99">
        <f t="shared" si="2"/>
        <v>0.1125618283857867</v>
      </c>
      <c r="BA99">
        <f t="shared" si="2"/>
        <v>7.7272465826830186E-2</v>
      </c>
      <c r="BB99">
        <f t="shared" si="2"/>
        <v>5.7735073674862671E-2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26.401676462606424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158.28989581635668</v>
      </c>
      <c r="L3">
        <v>62.808071918022669</v>
      </c>
      <c r="M3">
        <v>0</v>
      </c>
      <c r="N3">
        <v>29.067693603803487</v>
      </c>
      <c r="O3">
        <v>48.82039099443827</v>
      </c>
      <c r="P3">
        <v>58.405649349458535</v>
      </c>
      <c r="Q3">
        <v>5.0278586431696652</v>
      </c>
      <c r="R3">
        <v>10.256523676317039</v>
      </c>
      <c r="S3">
        <v>6.4677099062617174</v>
      </c>
      <c r="T3">
        <v>0</v>
      </c>
      <c r="U3">
        <v>228.84</v>
      </c>
      <c r="V3">
        <v>3.5009593908629442</v>
      </c>
      <c r="W3">
        <v>7.8803245452787625</v>
      </c>
      <c r="X3">
        <v>36.337304192874186</v>
      </c>
      <c r="Y3">
        <v>0</v>
      </c>
      <c r="Z3">
        <v>1.597650856</v>
      </c>
      <c r="AA3">
        <v>10.326023716127523</v>
      </c>
      <c r="AB3">
        <v>9.6808260550578726</v>
      </c>
      <c r="AC3">
        <v>7.1196723590846736</v>
      </c>
      <c r="AD3">
        <v>8.9527150228086221</v>
      </c>
      <c r="AE3">
        <v>12.113040484272476</v>
      </c>
      <c r="AF3">
        <v>0</v>
      </c>
      <c r="AG3">
        <v>0</v>
      </c>
      <c r="AH3">
        <v>37.472018759105339</v>
      </c>
      <c r="AI3">
        <v>3.4304069549538694</v>
      </c>
      <c r="AJ3">
        <v>0</v>
      </c>
      <c r="AK3">
        <v>12.591068606849042</v>
      </c>
      <c r="AL3">
        <v>20.495049018416527</v>
      </c>
      <c r="AM3">
        <v>0</v>
      </c>
      <c r="AN3">
        <v>0</v>
      </c>
      <c r="AO3">
        <v>2.3482584480000006</v>
      </c>
      <c r="AP3">
        <v>0.6276066391665287</v>
      </c>
      <c r="AQ3">
        <v>0</v>
      </c>
      <c r="AR3">
        <v>11.630375069202898</v>
      </c>
      <c r="AS3">
        <v>5.60326483406521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799.69035885995481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158.28989581635668</v>
      </c>
      <c r="L4">
        <v>62.808071918022669</v>
      </c>
      <c r="M4">
        <v>0</v>
      </c>
      <c r="N4">
        <v>29.067693603803487</v>
      </c>
      <c r="O4">
        <v>48.82039099443827</v>
      </c>
      <c r="P4">
        <v>58.405649349458535</v>
      </c>
      <c r="Q4">
        <v>5.0278586431696652</v>
      </c>
      <c r="R4">
        <v>10.256523676317039</v>
      </c>
      <c r="S4">
        <v>6.4677099062617174</v>
      </c>
      <c r="T4">
        <v>0</v>
      </c>
      <c r="U4">
        <v>228.84</v>
      </c>
      <c r="V4">
        <v>3.5009593908629442</v>
      </c>
      <c r="W4">
        <v>7.8803245452787625</v>
      </c>
      <c r="X4">
        <v>36.337304192874186</v>
      </c>
      <c r="Y4">
        <v>0</v>
      </c>
      <c r="Z4">
        <v>1.597650856</v>
      </c>
      <c r="AA4">
        <v>10.326023716127523</v>
      </c>
      <c r="AB4">
        <v>9.6808260550578726</v>
      </c>
      <c r="AC4">
        <v>7.1196723590846736</v>
      </c>
      <c r="AD4">
        <v>8.9527150228086221</v>
      </c>
      <c r="AE4">
        <v>12.113040484272476</v>
      </c>
      <c r="AF4">
        <v>0</v>
      </c>
      <c r="AG4">
        <v>0</v>
      </c>
      <c r="AH4">
        <v>37.472018759105339</v>
      </c>
      <c r="AI4">
        <v>3.4304069549538694</v>
      </c>
      <c r="AJ4">
        <v>0</v>
      </c>
      <c r="AK4">
        <v>12.591068606849042</v>
      </c>
      <c r="AL4">
        <v>20.495049018416527</v>
      </c>
      <c r="AM4">
        <v>0</v>
      </c>
      <c r="AN4">
        <v>0</v>
      </c>
      <c r="AO4">
        <v>2.3482584480000006</v>
      </c>
      <c r="AP4">
        <v>1.2552132783330574</v>
      </c>
      <c r="AQ4">
        <v>0</v>
      </c>
      <c r="AR4">
        <v>11.630375069202898</v>
      </c>
      <c r="AS4">
        <v>5.60326483406521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800.31796549912133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158.28989581635668</v>
      </c>
      <c r="L5">
        <v>62.808071918022669</v>
      </c>
      <c r="M5">
        <v>0</v>
      </c>
      <c r="N5">
        <v>29.067693603803487</v>
      </c>
      <c r="O5">
        <v>48.82039099443827</v>
      </c>
      <c r="P5">
        <v>58.405649349458535</v>
      </c>
      <c r="Q5">
        <v>5.0278586431696652</v>
      </c>
      <c r="R5">
        <v>10.256523676317039</v>
      </c>
      <c r="S5">
        <v>6.4677099062617174</v>
      </c>
      <c r="T5">
        <v>0</v>
      </c>
      <c r="U5">
        <v>228.84</v>
      </c>
      <c r="V5">
        <v>3.5009593908629442</v>
      </c>
      <c r="W5">
        <v>7.8803245452787625</v>
      </c>
      <c r="X5">
        <v>36.337304192874186</v>
      </c>
      <c r="Y5">
        <v>0</v>
      </c>
      <c r="Z5">
        <v>1.597650856</v>
      </c>
      <c r="AA5">
        <v>10.326023716127523</v>
      </c>
      <c r="AB5">
        <v>9.6808260550578726</v>
      </c>
      <c r="AC5">
        <v>7.1196723590846736</v>
      </c>
      <c r="AD5">
        <v>8.9527150228086221</v>
      </c>
      <c r="AE5">
        <v>12.113040484272476</v>
      </c>
      <c r="AF5">
        <v>0</v>
      </c>
      <c r="AG5">
        <v>0</v>
      </c>
      <c r="AH5">
        <v>37.472018759105339</v>
      </c>
      <c r="AI5">
        <v>3.4304069549538694</v>
      </c>
      <c r="AJ5">
        <v>0</v>
      </c>
      <c r="AK5">
        <v>12.591068606849042</v>
      </c>
      <c r="AL5">
        <v>20.495049018416527</v>
      </c>
      <c r="AM5">
        <v>0</v>
      </c>
      <c r="AN5">
        <v>0</v>
      </c>
      <c r="AO5">
        <v>2.3482584480000006</v>
      </c>
      <c r="AP5">
        <v>3.1694137182591557</v>
      </c>
      <c r="AQ5">
        <v>0</v>
      </c>
      <c r="AR5">
        <v>8.9256366692028983</v>
      </c>
      <c r="AS5">
        <v>5.60326483406521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799.52742753904738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158.28989581635668</v>
      </c>
      <c r="L6">
        <v>62.808071918022669</v>
      </c>
      <c r="M6">
        <v>0</v>
      </c>
      <c r="N6">
        <v>29.067693603803487</v>
      </c>
      <c r="O6">
        <v>48.82039099443827</v>
      </c>
      <c r="P6">
        <v>58.405649349458535</v>
      </c>
      <c r="Q6">
        <v>5.0278586431696652</v>
      </c>
      <c r="R6">
        <v>10.256523676317039</v>
      </c>
      <c r="S6">
        <v>6.4677099062617174</v>
      </c>
      <c r="T6">
        <v>0</v>
      </c>
      <c r="U6">
        <v>228.84</v>
      </c>
      <c r="V6">
        <v>3.5009593908629442</v>
      </c>
      <c r="W6">
        <v>7.8803245452787625</v>
      </c>
      <c r="X6">
        <v>36.337304192874186</v>
      </c>
      <c r="Y6">
        <v>0</v>
      </c>
      <c r="Z6">
        <v>1.597650856</v>
      </c>
      <c r="AA6">
        <v>10.326023716127523</v>
      </c>
      <c r="AB6">
        <v>9.6808260550578726</v>
      </c>
      <c r="AC6">
        <v>7.1196723590846736</v>
      </c>
      <c r="AD6">
        <v>8.9527150228086221</v>
      </c>
      <c r="AE6">
        <v>12.113040484272476</v>
      </c>
      <c r="AF6">
        <v>0</v>
      </c>
      <c r="AG6">
        <v>0</v>
      </c>
      <c r="AH6">
        <v>37.472018759105339</v>
      </c>
      <c r="AI6">
        <v>3.4304069549538694</v>
      </c>
      <c r="AJ6">
        <v>0</v>
      </c>
      <c r="AK6">
        <v>12.591068606849042</v>
      </c>
      <c r="AL6">
        <v>20.495049018416527</v>
      </c>
      <c r="AM6">
        <v>0</v>
      </c>
      <c r="AN6">
        <v>0</v>
      </c>
      <c r="AO6">
        <v>2.3482584480000006</v>
      </c>
      <c r="AP6">
        <v>3.1694137182591557</v>
      </c>
      <c r="AQ6">
        <v>0</v>
      </c>
      <c r="AR6">
        <v>8.6551629307971005</v>
      </c>
      <c r="AS6">
        <v>5.60326483406521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799.25695380064167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158.28989581635668</v>
      </c>
      <c r="L7">
        <v>62.808071918022669</v>
      </c>
      <c r="M7">
        <v>0</v>
      </c>
      <c r="N7">
        <v>29.067693603803487</v>
      </c>
      <c r="O7">
        <v>48.82039099443827</v>
      </c>
      <c r="P7">
        <v>58.405649349458535</v>
      </c>
      <c r="Q7">
        <v>5.0278586431696652</v>
      </c>
      <c r="R7">
        <v>10.256523676317039</v>
      </c>
      <c r="S7">
        <v>6.4677099062617174</v>
      </c>
      <c r="T7">
        <v>0</v>
      </c>
      <c r="U7">
        <v>228.84</v>
      </c>
      <c r="V7">
        <v>3.5009593908629442</v>
      </c>
      <c r="W7">
        <v>7.8803245452787625</v>
      </c>
      <c r="X7">
        <v>36.337304192874186</v>
      </c>
      <c r="Y7">
        <v>0</v>
      </c>
      <c r="Z7">
        <v>1.597650856</v>
      </c>
      <c r="AA7">
        <v>10.326023716127523</v>
      </c>
      <c r="AB7">
        <v>9.6808260550578726</v>
      </c>
      <c r="AC7">
        <v>7.1196723590846736</v>
      </c>
      <c r="AD7">
        <v>8.9527150228086221</v>
      </c>
      <c r="AE7">
        <v>12.113040484272476</v>
      </c>
      <c r="AF7">
        <v>0</v>
      </c>
      <c r="AG7">
        <v>0</v>
      </c>
      <c r="AH7">
        <v>37.472018759105339</v>
      </c>
      <c r="AI7">
        <v>0.87319459779373676</v>
      </c>
      <c r="AJ7">
        <v>0</v>
      </c>
      <c r="AK7">
        <v>12.591068606849042</v>
      </c>
      <c r="AL7">
        <v>20.495049018416527</v>
      </c>
      <c r="AM7">
        <v>0</v>
      </c>
      <c r="AN7">
        <v>0</v>
      </c>
      <c r="AO7">
        <v>2.3482584480000006</v>
      </c>
      <c r="AP7">
        <v>3.1694137182591557</v>
      </c>
      <c r="AQ7">
        <v>0</v>
      </c>
      <c r="AR7">
        <v>8.6551629307971005</v>
      </c>
      <c r="AS7">
        <v>5.60326483406521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796.69974144348146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158.28989581635668</v>
      </c>
      <c r="L8">
        <v>62.808071918022669</v>
      </c>
      <c r="M8">
        <v>0</v>
      </c>
      <c r="N8">
        <v>29.067693603803487</v>
      </c>
      <c r="O8">
        <v>48.82039099443827</v>
      </c>
      <c r="P8">
        <v>58.405649349458535</v>
      </c>
      <c r="Q8">
        <v>5.0278586431696652</v>
      </c>
      <c r="R8">
        <v>10.256523676317039</v>
      </c>
      <c r="S8">
        <v>6.4677099062617174</v>
      </c>
      <c r="T8">
        <v>0</v>
      </c>
      <c r="U8">
        <v>228.84</v>
      </c>
      <c r="V8">
        <v>3.5009593908629442</v>
      </c>
      <c r="W8">
        <v>7.8803245452787625</v>
      </c>
      <c r="X8">
        <v>36.337304192874186</v>
      </c>
      <c r="Y8">
        <v>0</v>
      </c>
      <c r="Z8">
        <v>1.597650856</v>
      </c>
      <c r="AA8">
        <v>10.326023716127523</v>
      </c>
      <c r="AB8">
        <v>9.6808260550578726</v>
      </c>
      <c r="AC8">
        <v>7.1196723590846736</v>
      </c>
      <c r="AD8">
        <v>8.9527150228086221</v>
      </c>
      <c r="AE8">
        <v>12.113040484272476</v>
      </c>
      <c r="AF8">
        <v>0</v>
      </c>
      <c r="AG8">
        <v>0</v>
      </c>
      <c r="AH8">
        <v>37.472018759105339</v>
      </c>
      <c r="AI8">
        <v>0.87319459779373676</v>
      </c>
      <c r="AJ8">
        <v>0</v>
      </c>
      <c r="AK8">
        <v>12.591068606849042</v>
      </c>
      <c r="AL8">
        <v>20.495049018416527</v>
      </c>
      <c r="AM8">
        <v>0</v>
      </c>
      <c r="AN8">
        <v>0</v>
      </c>
      <c r="AO8">
        <v>2.3482584480000006</v>
      </c>
      <c r="AP8">
        <v>2.8242300032281697</v>
      </c>
      <c r="AQ8">
        <v>0</v>
      </c>
      <c r="AR8">
        <v>8.6551629307971005</v>
      </c>
      <c r="AS8">
        <v>5.60326483406521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796.35455772845046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158.28970580046425</v>
      </c>
      <c r="L9">
        <v>62.808356245190225</v>
      </c>
      <c r="M9">
        <v>0</v>
      </c>
      <c r="N9">
        <v>29.067693603803487</v>
      </c>
      <c r="O9">
        <v>48.82039099443827</v>
      </c>
      <c r="P9">
        <v>58.405649349458535</v>
      </c>
      <c r="Q9">
        <v>5.0278586431696652</v>
      </c>
      <c r="R9">
        <v>10.256523676317039</v>
      </c>
      <c r="S9">
        <v>6.4677099062617174</v>
      </c>
      <c r="T9">
        <v>0</v>
      </c>
      <c r="U9">
        <v>228.84</v>
      </c>
      <c r="V9">
        <v>3.5009593908629442</v>
      </c>
      <c r="W9">
        <v>7.8803245452787625</v>
      </c>
      <c r="X9">
        <v>36.337304192874186</v>
      </c>
      <c r="Y9">
        <v>0</v>
      </c>
      <c r="Z9">
        <v>1.597650856</v>
      </c>
      <c r="AA9">
        <v>10.326023716127523</v>
      </c>
      <c r="AB9">
        <v>9.6808260550578726</v>
      </c>
      <c r="AC9">
        <v>7.1196723590846736</v>
      </c>
      <c r="AD9">
        <v>8.9527150228086221</v>
      </c>
      <c r="AE9">
        <v>12.113040484272476</v>
      </c>
      <c r="AF9">
        <v>0</v>
      </c>
      <c r="AG9">
        <v>0</v>
      </c>
      <c r="AH9">
        <v>37.472018759105339</v>
      </c>
      <c r="AI9">
        <v>0.87319459779373676</v>
      </c>
      <c r="AJ9">
        <v>0</v>
      </c>
      <c r="AK9">
        <v>12.591068606849042</v>
      </c>
      <c r="AL9">
        <v>20.495049018416527</v>
      </c>
      <c r="AM9">
        <v>0</v>
      </c>
      <c r="AN9">
        <v>0</v>
      </c>
      <c r="AO9">
        <v>2.4130876300000001</v>
      </c>
      <c r="AP9">
        <v>3.1694137182591557</v>
      </c>
      <c r="AQ9">
        <v>0</v>
      </c>
      <c r="AR9">
        <v>8.6551629307971005</v>
      </c>
      <c r="AS9">
        <v>5.60326483406521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796.7646649367565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158.29085390766792</v>
      </c>
      <c r="L10">
        <v>62.808356245190225</v>
      </c>
      <c r="M10">
        <v>0</v>
      </c>
      <c r="N10">
        <v>29.067693603803487</v>
      </c>
      <c r="O10">
        <v>48.82039099443827</v>
      </c>
      <c r="P10">
        <v>58.405649349458535</v>
      </c>
      <c r="Q10">
        <v>5.0278586431696652</v>
      </c>
      <c r="R10">
        <v>10.256523676317039</v>
      </c>
      <c r="S10">
        <v>6.4677099062617174</v>
      </c>
      <c r="T10">
        <v>0</v>
      </c>
      <c r="U10">
        <v>228.84</v>
      </c>
      <c r="V10">
        <v>3.5009593908629442</v>
      </c>
      <c r="W10">
        <v>7.8803245452787625</v>
      </c>
      <c r="X10">
        <v>36.337304192874186</v>
      </c>
      <c r="Y10">
        <v>0</v>
      </c>
      <c r="Z10">
        <v>1.597650856</v>
      </c>
      <c r="AA10">
        <v>10.326023716127523</v>
      </c>
      <c r="AB10">
        <v>9.6808260550578726</v>
      </c>
      <c r="AC10">
        <v>7.1196723590846736</v>
      </c>
      <c r="AD10">
        <v>8.9527150228086221</v>
      </c>
      <c r="AE10">
        <v>12.113040484272476</v>
      </c>
      <c r="AF10">
        <v>0</v>
      </c>
      <c r="AG10">
        <v>0</v>
      </c>
      <c r="AH10">
        <v>37.472018759105339</v>
      </c>
      <c r="AI10">
        <v>0.87319459779373676</v>
      </c>
      <c r="AJ10">
        <v>0</v>
      </c>
      <c r="AK10">
        <v>12.591068606849042</v>
      </c>
      <c r="AL10">
        <v>20.495049018416527</v>
      </c>
      <c r="AM10">
        <v>0</v>
      </c>
      <c r="AN10">
        <v>0</v>
      </c>
      <c r="AO10">
        <v>2.4130876300000001</v>
      </c>
      <c r="AP10">
        <v>3.1694137182591557</v>
      </c>
      <c r="AQ10">
        <v>0</v>
      </c>
      <c r="AR10">
        <v>8.6551629307971005</v>
      </c>
      <c r="AS10">
        <v>5.60326483406521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796.76581304396018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158.28897345242072</v>
      </c>
      <c r="L11">
        <v>62.808356245190225</v>
      </c>
      <c r="M11">
        <v>0</v>
      </c>
      <c r="N11">
        <v>29.067693603803487</v>
      </c>
      <c r="O11">
        <v>48.82039099443827</v>
      </c>
      <c r="P11">
        <v>58.405649349458535</v>
      </c>
      <c r="Q11">
        <v>5.0278586431696652</v>
      </c>
      <c r="R11">
        <v>10.256523676317039</v>
      </c>
      <c r="S11">
        <v>6.4677099062617174</v>
      </c>
      <c r="T11">
        <v>0</v>
      </c>
      <c r="U11">
        <v>228.84</v>
      </c>
      <c r="V11">
        <v>3.5009593908629442</v>
      </c>
      <c r="W11">
        <v>7.8803245452787625</v>
      </c>
      <c r="X11">
        <v>36.337304192874186</v>
      </c>
      <c r="Y11">
        <v>0</v>
      </c>
      <c r="Z11">
        <v>1.597650856</v>
      </c>
      <c r="AA11">
        <v>10.326023716127523</v>
      </c>
      <c r="AB11">
        <v>9.6808260550578726</v>
      </c>
      <c r="AC11">
        <v>7.1196723590846736</v>
      </c>
      <c r="AD11">
        <v>8.9527150228086221</v>
      </c>
      <c r="AE11">
        <v>12.113040484272476</v>
      </c>
      <c r="AF11">
        <v>0</v>
      </c>
      <c r="AG11">
        <v>0</v>
      </c>
      <c r="AH11">
        <v>37.472018759105339</v>
      </c>
      <c r="AI11">
        <v>0.87319459779373676</v>
      </c>
      <c r="AJ11">
        <v>0</v>
      </c>
      <c r="AK11">
        <v>12.591068606849042</v>
      </c>
      <c r="AL11">
        <v>20.495049018416527</v>
      </c>
      <c r="AM11">
        <v>0</v>
      </c>
      <c r="AN11">
        <v>0</v>
      </c>
      <c r="AO11">
        <v>2.4202910700000007</v>
      </c>
      <c r="AP11">
        <v>3.1694137182591557</v>
      </c>
      <c r="AQ11">
        <v>0</v>
      </c>
      <c r="AR11">
        <v>9.7370581384057964</v>
      </c>
      <c r="AS11">
        <v>5.60326483406521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797.85303123632161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158.29075006231341</v>
      </c>
      <c r="L12">
        <v>62.808356245190225</v>
      </c>
      <c r="M12">
        <v>0</v>
      </c>
      <c r="N12">
        <v>29.067693603803487</v>
      </c>
      <c r="O12">
        <v>48.82039099443827</v>
      </c>
      <c r="P12">
        <v>58.405649349458535</v>
      </c>
      <c r="Q12">
        <v>5.0278586431696652</v>
      </c>
      <c r="R12">
        <v>10.256523676317039</v>
      </c>
      <c r="S12">
        <v>6.4677099062617174</v>
      </c>
      <c r="T12">
        <v>0</v>
      </c>
      <c r="U12">
        <v>228.84</v>
      </c>
      <c r="V12">
        <v>3.5009593908629442</v>
      </c>
      <c r="W12">
        <v>7.8803245452787625</v>
      </c>
      <c r="X12">
        <v>36.337304192874186</v>
      </c>
      <c r="Y12">
        <v>0</v>
      </c>
      <c r="Z12">
        <v>1.597650856</v>
      </c>
      <c r="AA12">
        <v>10.326023716127523</v>
      </c>
      <c r="AB12">
        <v>9.6808260550578726</v>
      </c>
      <c r="AC12">
        <v>7.1196723590846736</v>
      </c>
      <c r="AD12">
        <v>8.9527150228086221</v>
      </c>
      <c r="AE12">
        <v>12.113040484272476</v>
      </c>
      <c r="AF12">
        <v>0</v>
      </c>
      <c r="AG12">
        <v>0</v>
      </c>
      <c r="AH12">
        <v>37.472018759105339</v>
      </c>
      <c r="AI12">
        <v>0.87319459779373676</v>
      </c>
      <c r="AJ12">
        <v>0</v>
      </c>
      <c r="AK12">
        <v>12.591068606849042</v>
      </c>
      <c r="AL12">
        <v>20.495049018416527</v>
      </c>
      <c r="AM12">
        <v>0</v>
      </c>
      <c r="AN12">
        <v>0</v>
      </c>
      <c r="AO12">
        <v>2.4202910700000007</v>
      </c>
      <c r="AP12">
        <v>2.8242300032281697</v>
      </c>
      <c r="AQ12">
        <v>0</v>
      </c>
      <c r="AR12">
        <v>9.7370581384057964</v>
      </c>
      <c r="AS12">
        <v>5.60326483406521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797.50962413118327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86.809900694887375</v>
      </c>
      <c r="L13">
        <v>33.759736798723097</v>
      </c>
      <c r="M13">
        <v>0</v>
      </c>
      <c r="N13">
        <v>29.067693603803487</v>
      </c>
      <c r="O13">
        <v>48.82039099443827</v>
      </c>
      <c r="P13">
        <v>58.405649349458535</v>
      </c>
      <c r="Q13">
        <v>2.8890608245614042</v>
      </c>
      <c r="R13">
        <v>10.256523676317039</v>
      </c>
      <c r="S13">
        <v>3.8587029052369082</v>
      </c>
      <c r="T13">
        <v>0</v>
      </c>
      <c r="U13">
        <v>228.84</v>
      </c>
      <c r="V13">
        <v>3.5009593908629442</v>
      </c>
      <c r="W13">
        <v>7.8803245452787625</v>
      </c>
      <c r="X13">
        <v>36.337304192874186</v>
      </c>
      <c r="Y13">
        <v>0</v>
      </c>
      <c r="Z13">
        <v>1.597650856</v>
      </c>
      <c r="AA13">
        <v>10.326023716127523</v>
      </c>
      <c r="AB13">
        <v>9.6808260550578726</v>
      </c>
      <c r="AC13">
        <v>7.1196723590846736</v>
      </c>
      <c r="AD13">
        <v>8.9527150228086221</v>
      </c>
      <c r="AE13">
        <v>12.113040484272476</v>
      </c>
      <c r="AF13">
        <v>0</v>
      </c>
      <c r="AG13">
        <v>0</v>
      </c>
      <c r="AH13">
        <v>37.472018759105339</v>
      </c>
      <c r="AI13">
        <v>0.87319459779373676</v>
      </c>
      <c r="AJ13">
        <v>0</v>
      </c>
      <c r="AK13">
        <v>12.591068606849042</v>
      </c>
      <c r="AL13">
        <v>20.495049018416527</v>
      </c>
      <c r="AM13">
        <v>0</v>
      </c>
      <c r="AN13">
        <v>0</v>
      </c>
      <c r="AO13">
        <v>2.4202910700000007</v>
      </c>
      <c r="AP13">
        <v>2.8242300032281697</v>
      </c>
      <c r="AQ13">
        <v>0</v>
      </c>
      <c r="AR13">
        <v>8.6551629307971005</v>
      </c>
      <c r="AS13">
        <v>5.60326483406521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691.15045529004828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86.809900694887375</v>
      </c>
      <c r="L14">
        <v>33.759736798723097</v>
      </c>
      <c r="M14">
        <v>0</v>
      </c>
      <c r="N14">
        <v>29.067693603803487</v>
      </c>
      <c r="O14">
        <v>48.82039099443827</v>
      </c>
      <c r="P14">
        <v>58.405649349458535</v>
      </c>
      <c r="Q14">
        <v>2.8890608245614042</v>
      </c>
      <c r="R14">
        <v>10.256523676317039</v>
      </c>
      <c r="S14">
        <v>3.8587029052369082</v>
      </c>
      <c r="T14">
        <v>0</v>
      </c>
      <c r="U14">
        <v>228.84</v>
      </c>
      <c r="V14">
        <v>3.5009593908629442</v>
      </c>
      <c r="W14">
        <v>7.8803245452787625</v>
      </c>
      <c r="X14">
        <v>36.337304192874186</v>
      </c>
      <c r="Y14">
        <v>0</v>
      </c>
      <c r="Z14">
        <v>1.597650856</v>
      </c>
      <c r="AA14">
        <v>10.326023716127523</v>
      </c>
      <c r="AB14">
        <v>9.6808260550578726</v>
      </c>
      <c r="AC14">
        <v>7.1196723590846736</v>
      </c>
      <c r="AD14">
        <v>8.9527150228086221</v>
      </c>
      <c r="AE14">
        <v>12.113040484272476</v>
      </c>
      <c r="AF14">
        <v>0</v>
      </c>
      <c r="AG14">
        <v>0</v>
      </c>
      <c r="AH14">
        <v>37.472018759105339</v>
      </c>
      <c r="AI14">
        <v>3.4304069549538694</v>
      </c>
      <c r="AJ14">
        <v>0</v>
      </c>
      <c r="AK14">
        <v>12.591068606849042</v>
      </c>
      <c r="AL14">
        <v>20.495049018416527</v>
      </c>
      <c r="AM14">
        <v>0</v>
      </c>
      <c r="AN14">
        <v>0</v>
      </c>
      <c r="AO14">
        <v>2.4202910700000007</v>
      </c>
      <c r="AP14">
        <v>2.8242300032281697</v>
      </c>
      <c r="AQ14">
        <v>0</v>
      </c>
      <c r="AR14">
        <v>8.6551629307971005</v>
      </c>
      <c r="AS14">
        <v>5.60326483406521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693.7076676472085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86.81065432054362</v>
      </c>
      <c r="L15">
        <v>33.760193745690287</v>
      </c>
      <c r="M15">
        <v>0</v>
      </c>
      <c r="N15">
        <v>29.067693603803487</v>
      </c>
      <c r="O15">
        <v>48.818255783479458</v>
      </c>
      <c r="P15">
        <v>58.405649349458535</v>
      </c>
      <c r="Q15">
        <v>2.8925706598006649</v>
      </c>
      <c r="R15">
        <v>5.7880600924024641</v>
      </c>
      <c r="S15">
        <v>3.8593908437500004</v>
      </c>
      <c r="T15">
        <v>0</v>
      </c>
      <c r="U15">
        <v>228.84</v>
      </c>
      <c r="V15">
        <v>3.5143703780487803</v>
      </c>
      <c r="W15">
        <v>7.8803245452787625</v>
      </c>
      <c r="X15">
        <v>36.33763923931204</v>
      </c>
      <c r="Y15">
        <v>0</v>
      </c>
      <c r="Z15">
        <v>1.597650856</v>
      </c>
      <c r="AA15">
        <v>10.326023716127523</v>
      </c>
      <c r="AB15">
        <v>9.6808260550578726</v>
      </c>
      <c r="AC15">
        <v>7.1196723590846736</v>
      </c>
      <c r="AD15">
        <v>8.9527150228086221</v>
      </c>
      <c r="AE15">
        <v>12.113040484272476</v>
      </c>
      <c r="AF15">
        <v>0</v>
      </c>
      <c r="AG15">
        <v>0</v>
      </c>
      <c r="AH15">
        <v>37.472018759105339</v>
      </c>
      <c r="AI15">
        <v>3.4304069549538694</v>
      </c>
      <c r="AJ15">
        <v>0</v>
      </c>
      <c r="AK15">
        <v>12.591068606849042</v>
      </c>
      <c r="AL15">
        <v>19.356435381583481</v>
      </c>
      <c r="AM15">
        <v>0</v>
      </c>
      <c r="AN15">
        <v>0</v>
      </c>
      <c r="AO15">
        <v>2.4202910700000007</v>
      </c>
      <c r="AP15">
        <v>2.6673284069259329</v>
      </c>
      <c r="AQ15">
        <v>0</v>
      </c>
      <c r="AR15">
        <v>8.6551629307971005</v>
      </c>
      <c r="AS15">
        <v>5.60326483406521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687.96070799919937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86.81065432054362</v>
      </c>
      <c r="L16">
        <v>33.760300526111301</v>
      </c>
      <c r="M16">
        <v>0</v>
      </c>
      <c r="N16">
        <v>29.067693603803487</v>
      </c>
      <c r="O16">
        <v>48.818255783479458</v>
      </c>
      <c r="P16">
        <v>58.405649349458535</v>
      </c>
      <c r="Q16">
        <v>2.8925706598006649</v>
      </c>
      <c r="R16">
        <v>5.7880600924024641</v>
      </c>
      <c r="S16">
        <v>3.8593908437500004</v>
      </c>
      <c r="T16">
        <v>0</v>
      </c>
      <c r="U16">
        <v>228.84</v>
      </c>
      <c r="V16">
        <v>3.503069256120527</v>
      </c>
      <c r="W16">
        <v>7.8803245452787625</v>
      </c>
      <c r="X16">
        <v>36.33763923931204</v>
      </c>
      <c r="Y16">
        <v>0</v>
      </c>
      <c r="Z16">
        <v>1.597650856</v>
      </c>
      <c r="AA16">
        <v>10.326023716127523</v>
      </c>
      <c r="AB16">
        <v>9.6808260550578726</v>
      </c>
      <c r="AC16">
        <v>7.1196723590846736</v>
      </c>
      <c r="AD16">
        <v>8.9527150228086221</v>
      </c>
      <c r="AE16">
        <v>12.113040484272476</v>
      </c>
      <c r="AF16">
        <v>0</v>
      </c>
      <c r="AG16">
        <v>0</v>
      </c>
      <c r="AH16">
        <v>37.472018759105339</v>
      </c>
      <c r="AI16">
        <v>3.4304069549538694</v>
      </c>
      <c r="AJ16">
        <v>0</v>
      </c>
      <c r="AK16">
        <v>12.591068606849042</v>
      </c>
      <c r="AL16">
        <v>19.356435381583481</v>
      </c>
      <c r="AM16">
        <v>0</v>
      </c>
      <c r="AN16">
        <v>0</v>
      </c>
      <c r="AO16">
        <v>2.4202910700000007</v>
      </c>
      <c r="AP16">
        <v>2.6673284069259329</v>
      </c>
      <c r="AQ16">
        <v>0</v>
      </c>
      <c r="AR16">
        <v>8.6551629307971005</v>
      </c>
      <c r="AS16">
        <v>5.60326483406521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687.94951365769191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86.81065432054362</v>
      </c>
      <c r="L17">
        <v>33.758932876931084</v>
      </c>
      <c r="M17">
        <v>0</v>
      </c>
      <c r="N17">
        <v>29.067693603803487</v>
      </c>
      <c r="O17">
        <v>48.818255783479458</v>
      </c>
      <c r="P17">
        <v>58.405649349458535</v>
      </c>
      <c r="Q17">
        <v>2.8925706598006649</v>
      </c>
      <c r="R17">
        <v>5.7880600924024641</v>
      </c>
      <c r="S17">
        <v>3.8593908437500004</v>
      </c>
      <c r="T17">
        <v>0</v>
      </c>
      <c r="U17">
        <v>228.84</v>
      </c>
      <c r="V17">
        <v>3.503069256120527</v>
      </c>
      <c r="W17">
        <v>7.8797330461783446</v>
      </c>
      <c r="X17">
        <v>36.335983172955984</v>
      </c>
      <c r="Y17">
        <v>0</v>
      </c>
      <c r="Z17">
        <v>1.597650856</v>
      </c>
      <c r="AA17">
        <v>10.326023716127523</v>
      </c>
      <c r="AB17">
        <v>9.6808260550578726</v>
      </c>
      <c r="AC17">
        <v>7.1196723590846736</v>
      </c>
      <c r="AD17">
        <v>8.9527150228086221</v>
      </c>
      <c r="AE17">
        <v>12.113040484272476</v>
      </c>
      <c r="AF17">
        <v>0</v>
      </c>
      <c r="AG17">
        <v>0</v>
      </c>
      <c r="AH17">
        <v>37.472018759105339</v>
      </c>
      <c r="AI17">
        <v>3.4304069549538694</v>
      </c>
      <c r="AJ17">
        <v>0</v>
      </c>
      <c r="AK17">
        <v>12.591068606849042</v>
      </c>
      <c r="AL17">
        <v>19.356435381583481</v>
      </c>
      <c r="AM17">
        <v>0</v>
      </c>
      <c r="AN17">
        <v>0</v>
      </c>
      <c r="AO17">
        <v>2.4202910700000007</v>
      </c>
      <c r="AP17">
        <v>2.6673284069259329</v>
      </c>
      <c r="AQ17">
        <v>0</v>
      </c>
      <c r="AR17">
        <v>8.6551629307971005</v>
      </c>
      <c r="AS17">
        <v>5.60326483406521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687.94589844305517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86.81065432054362</v>
      </c>
      <c r="L18">
        <v>33.758932876931084</v>
      </c>
      <c r="M18">
        <v>0</v>
      </c>
      <c r="N18">
        <v>29.067920542356987</v>
      </c>
      <c r="O18">
        <v>48.821983625905503</v>
      </c>
      <c r="P18">
        <v>58.408616118066561</v>
      </c>
      <c r="Q18">
        <v>2.8925706598006649</v>
      </c>
      <c r="R18">
        <v>5.7880600924024641</v>
      </c>
      <c r="S18">
        <v>3.8593908437500004</v>
      </c>
      <c r="T18">
        <v>0</v>
      </c>
      <c r="U18">
        <v>228.84</v>
      </c>
      <c r="V18">
        <v>3.503069256120527</v>
      </c>
      <c r="W18">
        <v>7.8797330461783446</v>
      </c>
      <c r="X18">
        <v>36.335983172955984</v>
      </c>
      <c r="Y18">
        <v>0</v>
      </c>
      <c r="Z18">
        <v>1.597650856</v>
      </c>
      <c r="AA18">
        <v>10.326023716127523</v>
      </c>
      <c r="AB18">
        <v>9.6808260550578726</v>
      </c>
      <c r="AC18">
        <v>7.1196723590846736</v>
      </c>
      <c r="AD18">
        <v>8.9527150228086221</v>
      </c>
      <c r="AE18">
        <v>12.113040484272476</v>
      </c>
      <c r="AF18">
        <v>0</v>
      </c>
      <c r="AG18">
        <v>0</v>
      </c>
      <c r="AH18">
        <v>37.472018759105339</v>
      </c>
      <c r="AI18">
        <v>3.4304069549538694</v>
      </c>
      <c r="AJ18">
        <v>0</v>
      </c>
      <c r="AK18">
        <v>12.591068606849042</v>
      </c>
      <c r="AL18">
        <v>19.356435381583481</v>
      </c>
      <c r="AM18">
        <v>0</v>
      </c>
      <c r="AN18">
        <v>0</v>
      </c>
      <c r="AO18">
        <v>2.4202910700000007</v>
      </c>
      <c r="AP18">
        <v>2.6673284069259329</v>
      </c>
      <c r="AQ18">
        <v>0</v>
      </c>
      <c r="AR18">
        <v>8.6551629307971005</v>
      </c>
      <c r="AS18">
        <v>5.60326483406521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687.95281999264273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86.81065432054362</v>
      </c>
      <c r="L19">
        <v>33.760059823194567</v>
      </c>
      <c r="M19">
        <v>0</v>
      </c>
      <c r="N19">
        <v>29.067920542356987</v>
      </c>
      <c r="O19">
        <v>48.821983625905503</v>
      </c>
      <c r="P19">
        <v>58.408616118066561</v>
      </c>
      <c r="Q19">
        <v>2.8925706598006649</v>
      </c>
      <c r="R19">
        <v>5.7880600924024641</v>
      </c>
      <c r="S19">
        <v>3.8593908437500004</v>
      </c>
      <c r="T19">
        <v>0</v>
      </c>
      <c r="U19">
        <v>228.84</v>
      </c>
      <c r="V19">
        <v>3.503069256120527</v>
      </c>
      <c r="W19">
        <v>7.8797330461783446</v>
      </c>
      <c r="X19">
        <v>36.335983172955984</v>
      </c>
      <c r="Y19">
        <v>0</v>
      </c>
      <c r="Z19">
        <v>1.597650856</v>
      </c>
      <c r="AA19">
        <v>10.326023716127523</v>
      </c>
      <c r="AB19">
        <v>9.6808260550578726</v>
      </c>
      <c r="AC19">
        <v>7.1196723590846736</v>
      </c>
      <c r="AD19">
        <v>8.9527150228086221</v>
      </c>
      <c r="AE19">
        <v>12.113040484272476</v>
      </c>
      <c r="AF19">
        <v>0</v>
      </c>
      <c r="AG19">
        <v>0</v>
      </c>
      <c r="AH19">
        <v>37.472018759105339</v>
      </c>
      <c r="AI19">
        <v>0.87319459779373676</v>
      </c>
      <c r="AJ19">
        <v>0</v>
      </c>
      <c r="AK19">
        <v>12.591068606849042</v>
      </c>
      <c r="AL19">
        <v>19.356435381583481</v>
      </c>
      <c r="AM19">
        <v>0</v>
      </c>
      <c r="AN19">
        <v>0</v>
      </c>
      <c r="AO19">
        <v>2.4202910700000007</v>
      </c>
      <c r="AP19">
        <v>0.47070504286429177</v>
      </c>
      <c r="AQ19">
        <v>0</v>
      </c>
      <c r="AR19">
        <v>8.6551629307971005</v>
      </c>
      <c r="AS19">
        <v>5.60326483406521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683.20011121768448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86.81065432054362</v>
      </c>
      <c r="L20">
        <v>33.760059823194567</v>
      </c>
      <c r="M20">
        <v>0</v>
      </c>
      <c r="N20">
        <v>29.067920542356987</v>
      </c>
      <c r="O20">
        <v>48.821983625905503</v>
      </c>
      <c r="P20">
        <v>58.408616118066561</v>
      </c>
      <c r="Q20">
        <v>2.8925706598006649</v>
      </c>
      <c r="R20">
        <v>5.7880600924024641</v>
      </c>
      <c r="S20">
        <v>3.8593908437500004</v>
      </c>
      <c r="T20">
        <v>0</v>
      </c>
      <c r="U20">
        <v>228.84</v>
      </c>
      <c r="V20">
        <v>3.503069256120527</v>
      </c>
      <c r="W20">
        <v>7.8797330461783446</v>
      </c>
      <c r="X20">
        <v>36.335983172955984</v>
      </c>
      <c r="Y20">
        <v>0</v>
      </c>
      <c r="Z20">
        <v>1.597650856</v>
      </c>
      <c r="AA20">
        <v>10.326023716127523</v>
      </c>
      <c r="AB20">
        <v>9.6808260550578726</v>
      </c>
      <c r="AC20">
        <v>7.1196723590846736</v>
      </c>
      <c r="AD20">
        <v>8.9527150228086221</v>
      </c>
      <c r="AE20">
        <v>12.113040484272476</v>
      </c>
      <c r="AF20">
        <v>0</v>
      </c>
      <c r="AG20">
        <v>0</v>
      </c>
      <c r="AH20">
        <v>37.472018759105339</v>
      </c>
      <c r="AI20">
        <v>0.87319459779373676</v>
      </c>
      <c r="AJ20">
        <v>0</v>
      </c>
      <c r="AK20">
        <v>12.591068606849042</v>
      </c>
      <c r="AL20">
        <v>19.356435381583481</v>
      </c>
      <c r="AM20">
        <v>0</v>
      </c>
      <c r="AN20">
        <v>0</v>
      </c>
      <c r="AO20">
        <v>2.4202910700000007</v>
      </c>
      <c r="AP20">
        <v>0.47070504286429177</v>
      </c>
      <c r="AQ20">
        <v>0</v>
      </c>
      <c r="AR20">
        <v>8.6551629307971005</v>
      </c>
      <c r="AS20">
        <v>5.60326483406521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683.20011121768448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86.81065432054362</v>
      </c>
      <c r="L21">
        <v>33.76004829409414</v>
      </c>
      <c r="M21">
        <v>0</v>
      </c>
      <c r="N21">
        <v>29.067920542356987</v>
      </c>
      <c r="O21">
        <v>48.821983625905503</v>
      </c>
      <c r="P21">
        <v>58.408616118066561</v>
      </c>
      <c r="Q21">
        <v>2.8925706598006649</v>
      </c>
      <c r="R21">
        <v>5.7880600924024641</v>
      </c>
      <c r="S21">
        <v>3.8593908437500004</v>
      </c>
      <c r="T21">
        <v>0</v>
      </c>
      <c r="U21">
        <v>228.84</v>
      </c>
      <c r="V21">
        <v>3.503069256120527</v>
      </c>
      <c r="W21">
        <v>7.8797330461783446</v>
      </c>
      <c r="X21">
        <v>36.335983172955984</v>
      </c>
      <c r="Y21">
        <v>0</v>
      </c>
      <c r="Z21">
        <v>1.597650856</v>
      </c>
      <c r="AA21">
        <v>10.326023716127523</v>
      </c>
      <c r="AB21">
        <v>9.6808260550578726</v>
      </c>
      <c r="AC21">
        <v>7.1196723590846736</v>
      </c>
      <c r="AD21">
        <v>8.9527150228086221</v>
      </c>
      <c r="AE21">
        <v>12.113040484272476</v>
      </c>
      <c r="AF21">
        <v>0</v>
      </c>
      <c r="AG21">
        <v>0</v>
      </c>
      <c r="AH21">
        <v>37.472018759105339</v>
      </c>
      <c r="AI21">
        <v>3.7422622289934053</v>
      </c>
      <c r="AJ21">
        <v>0</v>
      </c>
      <c r="AK21">
        <v>12.591068606849042</v>
      </c>
      <c r="AL21">
        <v>19.356435381583481</v>
      </c>
      <c r="AM21">
        <v>0</v>
      </c>
      <c r="AN21">
        <v>0</v>
      </c>
      <c r="AO21">
        <v>2.3410552620000007</v>
      </c>
      <c r="AP21">
        <v>1.0983116820308205</v>
      </c>
      <c r="AQ21">
        <v>0</v>
      </c>
      <c r="AR21">
        <v>9.7370581384057964</v>
      </c>
      <c r="AS21">
        <v>5.60326483406521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687.69943335855896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86.81065432054362</v>
      </c>
      <c r="L22">
        <v>33.760356838755065</v>
      </c>
      <c r="M22">
        <v>0</v>
      </c>
      <c r="N22">
        <v>29.067920542356987</v>
      </c>
      <c r="O22">
        <v>48.821983625905503</v>
      </c>
      <c r="P22">
        <v>58.408616118066561</v>
      </c>
      <c r="Q22">
        <v>2.8925706598006649</v>
      </c>
      <c r="R22">
        <v>5.7880600924024641</v>
      </c>
      <c r="S22">
        <v>3.8593908437500004</v>
      </c>
      <c r="T22">
        <v>0</v>
      </c>
      <c r="U22">
        <v>228.84</v>
      </c>
      <c r="V22">
        <v>3.503069256120527</v>
      </c>
      <c r="W22">
        <v>7.8797330461783446</v>
      </c>
      <c r="X22">
        <v>36.335983172955984</v>
      </c>
      <c r="Y22">
        <v>0</v>
      </c>
      <c r="Z22">
        <v>1.597650856</v>
      </c>
      <c r="AA22">
        <v>10.326023716127523</v>
      </c>
      <c r="AB22">
        <v>9.6808260550578726</v>
      </c>
      <c r="AC22">
        <v>7.1196723590846736</v>
      </c>
      <c r="AD22">
        <v>8.9527150228086221</v>
      </c>
      <c r="AE22">
        <v>12.113040484272476</v>
      </c>
      <c r="AF22">
        <v>0</v>
      </c>
      <c r="AG22">
        <v>0</v>
      </c>
      <c r="AH22">
        <v>37.472018759105339</v>
      </c>
      <c r="AI22">
        <v>3.7422622289934053</v>
      </c>
      <c r="AJ22">
        <v>0</v>
      </c>
      <c r="AK22">
        <v>12.591068606849042</v>
      </c>
      <c r="AL22">
        <v>19.356435381583481</v>
      </c>
      <c r="AM22">
        <v>0</v>
      </c>
      <c r="AN22">
        <v>0</v>
      </c>
      <c r="AO22">
        <v>2.3410552620000007</v>
      </c>
      <c r="AP22">
        <v>2.8242300032281697</v>
      </c>
      <c r="AQ22">
        <v>0</v>
      </c>
      <c r="AR22">
        <v>9.7370581384057964</v>
      </c>
      <c r="AS22">
        <v>5.60326483406521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689.42566022441736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86.811042838172696</v>
      </c>
      <c r="L23">
        <v>37.259247162072768</v>
      </c>
      <c r="M23">
        <v>0</v>
      </c>
      <c r="N23">
        <v>29.067920542356987</v>
      </c>
      <c r="O23">
        <v>48.821983625905503</v>
      </c>
      <c r="P23">
        <v>58.408616118066561</v>
      </c>
      <c r="Q23">
        <v>2.7798310241465445</v>
      </c>
      <c r="R23">
        <v>5.7089504909777595</v>
      </c>
      <c r="S23">
        <v>3.5999734506089309</v>
      </c>
      <c r="T23">
        <v>0</v>
      </c>
      <c r="U23">
        <v>228.84</v>
      </c>
      <c r="V23">
        <v>2.9999222462203026</v>
      </c>
      <c r="W23">
        <v>7.8797330461783446</v>
      </c>
      <c r="X23">
        <v>36.335983172955984</v>
      </c>
      <c r="Y23">
        <v>0</v>
      </c>
      <c r="Z23">
        <v>1.597650856</v>
      </c>
      <c r="AA23">
        <v>10.326023716127523</v>
      </c>
      <c r="AB23">
        <v>9.6808260550578726</v>
      </c>
      <c r="AC23">
        <v>7.1196723590846736</v>
      </c>
      <c r="AD23">
        <v>8.9527150228086221</v>
      </c>
      <c r="AE23">
        <v>12.113040484272476</v>
      </c>
      <c r="AF23">
        <v>0</v>
      </c>
      <c r="AG23">
        <v>0</v>
      </c>
      <c r="AH23">
        <v>37.472018759105339</v>
      </c>
      <c r="AI23">
        <v>4.0541172911367358</v>
      </c>
      <c r="AJ23">
        <v>0</v>
      </c>
      <c r="AK23">
        <v>12.591068606849042</v>
      </c>
      <c r="AL23">
        <v>18.787128309208263</v>
      </c>
      <c r="AM23">
        <v>0</v>
      </c>
      <c r="AN23">
        <v>0</v>
      </c>
      <c r="AO23">
        <v>2.3410552620000007</v>
      </c>
      <c r="AP23">
        <v>2.8242300032281697</v>
      </c>
      <c r="AQ23">
        <v>0</v>
      </c>
      <c r="AR23">
        <v>9.7370581384057964</v>
      </c>
      <c r="AS23">
        <v>5.60326483406521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691.71307341501222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86.811042838172696</v>
      </c>
      <c r="L24">
        <v>33.913537733921437</v>
      </c>
      <c r="M24">
        <v>0</v>
      </c>
      <c r="N24">
        <v>29.067920542356987</v>
      </c>
      <c r="O24">
        <v>48.821983625905503</v>
      </c>
      <c r="P24">
        <v>58.408616118066561</v>
      </c>
      <c r="Q24">
        <v>2.7798310241465445</v>
      </c>
      <c r="R24">
        <v>5.7089504909777595</v>
      </c>
      <c r="S24">
        <v>3.5999734506089309</v>
      </c>
      <c r="T24">
        <v>0</v>
      </c>
      <c r="U24">
        <v>228.84</v>
      </c>
      <c r="V24">
        <v>3.4985798319327732</v>
      </c>
      <c r="W24">
        <v>7.8797330461783446</v>
      </c>
      <c r="X24">
        <v>36.335983172955984</v>
      </c>
      <c r="Y24">
        <v>0</v>
      </c>
      <c r="Z24">
        <v>1.597650856</v>
      </c>
      <c r="AA24">
        <v>10.326023716127523</v>
      </c>
      <c r="AB24">
        <v>9.6808260550578726</v>
      </c>
      <c r="AC24">
        <v>7.1196723590846736</v>
      </c>
      <c r="AD24">
        <v>8.9527150228086221</v>
      </c>
      <c r="AE24">
        <v>12.113040484272476</v>
      </c>
      <c r="AF24">
        <v>0</v>
      </c>
      <c r="AG24">
        <v>0</v>
      </c>
      <c r="AH24">
        <v>37.472018759105339</v>
      </c>
      <c r="AI24">
        <v>4.0541172911367358</v>
      </c>
      <c r="AJ24">
        <v>0</v>
      </c>
      <c r="AK24">
        <v>12.591068606849042</v>
      </c>
      <c r="AL24">
        <v>18.787128309208263</v>
      </c>
      <c r="AM24">
        <v>0</v>
      </c>
      <c r="AN24">
        <v>0</v>
      </c>
      <c r="AO24">
        <v>2.2690228940000008</v>
      </c>
      <c r="AP24">
        <v>2.8242300032281697</v>
      </c>
      <c r="AQ24">
        <v>0</v>
      </c>
      <c r="AR24">
        <v>8.6551629307971005</v>
      </c>
      <c r="AS24">
        <v>5.60326483406521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687.71209399696465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86.811042838172696</v>
      </c>
      <c r="L25">
        <v>33.762669093620381</v>
      </c>
      <c r="M25">
        <v>0</v>
      </c>
      <c r="N25">
        <v>29.067920542356987</v>
      </c>
      <c r="O25">
        <v>48.821983625905503</v>
      </c>
      <c r="P25">
        <v>58.408616118066561</v>
      </c>
      <c r="Q25">
        <v>2.7398334554537884</v>
      </c>
      <c r="R25">
        <v>5.7089504909777595</v>
      </c>
      <c r="S25">
        <v>3.5999734506089309</v>
      </c>
      <c r="T25">
        <v>0</v>
      </c>
      <c r="U25">
        <v>228.84</v>
      </c>
      <c r="V25">
        <v>3.4985798319327732</v>
      </c>
      <c r="W25">
        <v>7.8797330461783446</v>
      </c>
      <c r="X25">
        <v>36.335983172955984</v>
      </c>
      <c r="Y25">
        <v>0</v>
      </c>
      <c r="Z25">
        <v>1.597650856</v>
      </c>
      <c r="AA25">
        <v>10.326023716127523</v>
      </c>
      <c r="AB25">
        <v>9.6808260550578726</v>
      </c>
      <c r="AC25">
        <v>7.1196723590846736</v>
      </c>
      <c r="AD25">
        <v>8.9527150228086221</v>
      </c>
      <c r="AE25">
        <v>12.113040484272476</v>
      </c>
      <c r="AF25">
        <v>0</v>
      </c>
      <c r="AG25">
        <v>0</v>
      </c>
      <c r="AH25">
        <v>37.472018759105339</v>
      </c>
      <c r="AI25">
        <v>4.6778276273196022</v>
      </c>
      <c r="AJ25">
        <v>0</v>
      </c>
      <c r="AK25">
        <v>12.591068606849042</v>
      </c>
      <c r="AL25">
        <v>18.787128309208263</v>
      </c>
      <c r="AM25">
        <v>0</v>
      </c>
      <c r="AN25">
        <v>0</v>
      </c>
      <c r="AO25">
        <v>2.2690228940000008</v>
      </c>
      <c r="AP25">
        <v>2.8242300032281697</v>
      </c>
      <c r="AQ25">
        <v>0</v>
      </c>
      <c r="AR25">
        <v>8.6551629307971005</v>
      </c>
      <c r="AS25">
        <v>5.60326483406521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688.14493812415378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86.811042838172696</v>
      </c>
      <c r="L26">
        <v>33.762669093620381</v>
      </c>
      <c r="M26">
        <v>0</v>
      </c>
      <c r="N26">
        <v>29.067920542356987</v>
      </c>
      <c r="O26">
        <v>48.821983625905503</v>
      </c>
      <c r="P26">
        <v>58.408616118066561</v>
      </c>
      <c r="Q26">
        <v>2.8909419259259264</v>
      </c>
      <c r="R26">
        <v>5.8313755079764906</v>
      </c>
      <c r="S26">
        <v>3.8600854640957443</v>
      </c>
      <c r="T26">
        <v>0</v>
      </c>
      <c r="U26">
        <v>228.84</v>
      </c>
      <c r="V26">
        <v>3.4985798319327732</v>
      </c>
      <c r="W26">
        <v>7.8797330461783446</v>
      </c>
      <c r="X26">
        <v>36.335983172955984</v>
      </c>
      <c r="Y26">
        <v>0</v>
      </c>
      <c r="Z26">
        <v>1.597650856</v>
      </c>
      <c r="AA26">
        <v>10.326023716127523</v>
      </c>
      <c r="AB26">
        <v>9.6808260550578726</v>
      </c>
      <c r="AC26">
        <v>7.1196723590846736</v>
      </c>
      <c r="AD26">
        <v>8.9527150228086221</v>
      </c>
      <c r="AE26">
        <v>12.113040484272476</v>
      </c>
      <c r="AF26">
        <v>0</v>
      </c>
      <c r="AG26">
        <v>0</v>
      </c>
      <c r="AH26">
        <v>37.472018759105339</v>
      </c>
      <c r="AI26">
        <v>12.006424236390439</v>
      </c>
      <c r="AJ26">
        <v>0</v>
      </c>
      <c r="AK26">
        <v>12.591068606849042</v>
      </c>
      <c r="AL26">
        <v>18.787128309208263</v>
      </c>
      <c r="AM26">
        <v>0</v>
      </c>
      <c r="AN26">
        <v>0</v>
      </c>
      <c r="AO26">
        <v>2.2690228940000008</v>
      </c>
      <c r="AP26">
        <v>2.8242300032281697</v>
      </c>
      <c r="AQ26">
        <v>0</v>
      </c>
      <c r="AR26">
        <v>9.7370581384057964</v>
      </c>
      <c r="AS26">
        <v>5.60326483406521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697.0890754417909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86.81065432054362</v>
      </c>
      <c r="L27">
        <v>20.670653405904059</v>
      </c>
      <c r="M27">
        <v>0</v>
      </c>
      <c r="N27">
        <v>29.067920542356987</v>
      </c>
      <c r="O27">
        <v>48.821983625905503</v>
      </c>
      <c r="P27">
        <v>58.408616118066561</v>
      </c>
      <c r="Q27">
        <v>2.8925706598006649</v>
      </c>
      <c r="R27">
        <v>5.7880600924024641</v>
      </c>
      <c r="S27">
        <v>3.8593908437500004</v>
      </c>
      <c r="T27">
        <v>0</v>
      </c>
      <c r="U27">
        <v>228.84</v>
      </c>
      <c r="V27">
        <v>3.2814392442211058</v>
      </c>
      <c r="W27">
        <v>7.8797330461783446</v>
      </c>
      <c r="X27">
        <v>36.335983172955984</v>
      </c>
      <c r="Y27">
        <v>0</v>
      </c>
      <c r="Z27">
        <v>1.597650856</v>
      </c>
      <c r="AA27">
        <v>10.326023716127523</v>
      </c>
      <c r="AB27">
        <v>9.6808260550578726</v>
      </c>
      <c r="AC27">
        <v>7.1196723590846736</v>
      </c>
      <c r="AD27">
        <v>8.9527150228086221</v>
      </c>
      <c r="AE27">
        <v>12.113040484272476</v>
      </c>
      <c r="AF27">
        <v>0</v>
      </c>
      <c r="AG27">
        <v>0</v>
      </c>
      <c r="AH27">
        <v>37.472018759105339</v>
      </c>
      <c r="AI27">
        <v>12.006424236390439</v>
      </c>
      <c r="AJ27">
        <v>0</v>
      </c>
      <c r="AK27">
        <v>12.591068606849042</v>
      </c>
      <c r="AL27">
        <v>18.787128309208263</v>
      </c>
      <c r="AM27">
        <v>0</v>
      </c>
      <c r="AN27">
        <v>0</v>
      </c>
      <c r="AO27">
        <v>2.2690228940000008</v>
      </c>
      <c r="AP27">
        <v>2.8242300032281697</v>
      </c>
      <c r="AQ27">
        <v>0</v>
      </c>
      <c r="AR27">
        <v>9.7370581384057964</v>
      </c>
      <c r="AS27">
        <v>5.60326483406521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683.73714934668874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86.81065432054362</v>
      </c>
      <c r="L28">
        <v>31.167779246749934</v>
      </c>
      <c r="M28">
        <v>0</v>
      </c>
      <c r="N28">
        <v>29.067920542356987</v>
      </c>
      <c r="O28">
        <v>48.821983625905503</v>
      </c>
      <c r="P28">
        <v>58.408616118066561</v>
      </c>
      <c r="Q28">
        <v>2.8925706598006649</v>
      </c>
      <c r="R28">
        <v>5.7880600924024641</v>
      </c>
      <c r="S28">
        <v>3.8593908437500004</v>
      </c>
      <c r="T28">
        <v>0</v>
      </c>
      <c r="U28">
        <v>228.84</v>
      </c>
      <c r="V28">
        <v>3.503069256120527</v>
      </c>
      <c r="W28">
        <v>7.8797330461783446</v>
      </c>
      <c r="X28">
        <v>36.335983172955984</v>
      </c>
      <c r="Y28">
        <v>0</v>
      </c>
      <c r="Z28">
        <v>1.597650856</v>
      </c>
      <c r="AA28">
        <v>10.326023716127523</v>
      </c>
      <c r="AB28">
        <v>9.6808260550578726</v>
      </c>
      <c r="AC28">
        <v>7.1196723590846736</v>
      </c>
      <c r="AD28">
        <v>8.9527150228086221</v>
      </c>
      <c r="AE28">
        <v>12.113040484272476</v>
      </c>
      <c r="AF28">
        <v>0</v>
      </c>
      <c r="AG28">
        <v>0</v>
      </c>
      <c r="AH28">
        <v>37.472018759105339</v>
      </c>
      <c r="AI28">
        <v>12.006424236390439</v>
      </c>
      <c r="AJ28">
        <v>0</v>
      </c>
      <c r="AK28">
        <v>12.591068606849042</v>
      </c>
      <c r="AL28">
        <v>18.787128309208263</v>
      </c>
      <c r="AM28">
        <v>0</v>
      </c>
      <c r="AN28">
        <v>0</v>
      </c>
      <c r="AO28">
        <v>2.2690228940000008</v>
      </c>
      <c r="AP28">
        <v>2.8242300032281697</v>
      </c>
      <c r="AQ28">
        <v>0</v>
      </c>
      <c r="AR28">
        <v>11.630375069202898</v>
      </c>
      <c r="AS28">
        <v>5.60326483406521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696.34922213023106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86.81065432054362</v>
      </c>
      <c r="L29">
        <v>33.760076431139979</v>
      </c>
      <c r="M29">
        <v>0</v>
      </c>
      <c r="N29">
        <v>29.067920542356987</v>
      </c>
      <c r="O29">
        <v>48.821983625905503</v>
      </c>
      <c r="P29">
        <v>58.408616118066561</v>
      </c>
      <c r="Q29">
        <v>2.8925706598006649</v>
      </c>
      <c r="R29">
        <v>5.7880600924024641</v>
      </c>
      <c r="S29">
        <v>3.8593908437500004</v>
      </c>
      <c r="T29">
        <v>0</v>
      </c>
      <c r="U29">
        <v>228.84</v>
      </c>
      <c r="V29">
        <v>3.503069256120527</v>
      </c>
      <c r="W29">
        <v>7.8797330461783446</v>
      </c>
      <c r="X29">
        <v>36.335983172955984</v>
      </c>
      <c r="Y29">
        <v>0</v>
      </c>
      <c r="Z29">
        <v>1.597650856</v>
      </c>
      <c r="AA29">
        <v>10.326023716127523</v>
      </c>
      <c r="AB29">
        <v>9.6808260550578726</v>
      </c>
      <c r="AC29">
        <v>7.1196723590846736</v>
      </c>
      <c r="AD29">
        <v>8.9527150228086221</v>
      </c>
      <c r="AE29">
        <v>12.113040484272476</v>
      </c>
      <c r="AF29">
        <v>0</v>
      </c>
      <c r="AG29">
        <v>0</v>
      </c>
      <c r="AH29">
        <v>37.472018759105339</v>
      </c>
      <c r="AI29">
        <v>12.006424236390439</v>
      </c>
      <c r="AJ29">
        <v>0</v>
      </c>
      <c r="AK29">
        <v>12.591068606849042</v>
      </c>
      <c r="AL29">
        <v>15.371286890791742</v>
      </c>
      <c r="AM29">
        <v>0</v>
      </c>
      <c r="AN29">
        <v>0</v>
      </c>
      <c r="AO29">
        <v>2.2690228940000008</v>
      </c>
      <c r="AP29">
        <v>2.5104268106236955</v>
      </c>
      <c r="AQ29">
        <v>0</v>
      </c>
      <c r="AR29">
        <v>11.630375069202898</v>
      </c>
      <c r="AS29">
        <v>5.60326483406521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695.21187470360019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86.81065432054362</v>
      </c>
      <c r="L30">
        <v>33.760076431139979</v>
      </c>
      <c r="M30">
        <v>0</v>
      </c>
      <c r="N30">
        <v>29.067920542356987</v>
      </c>
      <c r="O30">
        <v>48.821983625905503</v>
      </c>
      <c r="P30">
        <v>58.408616118066561</v>
      </c>
      <c r="Q30">
        <v>2.8925706598006649</v>
      </c>
      <c r="R30">
        <v>5.7880600924024641</v>
      </c>
      <c r="S30">
        <v>3.8593908437500004</v>
      </c>
      <c r="T30">
        <v>0</v>
      </c>
      <c r="U30">
        <v>228.84</v>
      </c>
      <c r="V30">
        <v>3.503069256120527</v>
      </c>
      <c r="W30">
        <v>7.8797330461783446</v>
      </c>
      <c r="X30">
        <v>36.335983172955984</v>
      </c>
      <c r="Y30">
        <v>0</v>
      </c>
      <c r="Z30">
        <v>1.597650856</v>
      </c>
      <c r="AA30">
        <v>10.326023716127523</v>
      </c>
      <c r="AB30">
        <v>9.6808260550578726</v>
      </c>
      <c r="AC30">
        <v>7.1196723590846736</v>
      </c>
      <c r="AD30">
        <v>8.9527150228086221</v>
      </c>
      <c r="AE30">
        <v>12.113040484272476</v>
      </c>
      <c r="AF30">
        <v>0</v>
      </c>
      <c r="AG30">
        <v>0</v>
      </c>
      <c r="AH30">
        <v>37.472018759105339</v>
      </c>
      <c r="AI30">
        <v>12.006424236390439</v>
      </c>
      <c r="AJ30">
        <v>0</v>
      </c>
      <c r="AK30">
        <v>12.591068606849042</v>
      </c>
      <c r="AL30">
        <v>15.371286890791742</v>
      </c>
      <c r="AM30">
        <v>0</v>
      </c>
      <c r="AN30">
        <v>0</v>
      </c>
      <c r="AO30">
        <v>2.2690228940000008</v>
      </c>
      <c r="AP30">
        <v>2.5104268106236955</v>
      </c>
      <c r="AQ30">
        <v>0</v>
      </c>
      <c r="AR30">
        <v>10.007532130797101</v>
      </c>
      <c r="AS30">
        <v>5.60326483406521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693.58903176519448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86.811042838172696</v>
      </c>
      <c r="L31">
        <v>35.000799271661862</v>
      </c>
      <c r="M31">
        <v>0</v>
      </c>
      <c r="N31">
        <v>29.067920542356987</v>
      </c>
      <c r="O31">
        <v>48.821983625905503</v>
      </c>
      <c r="P31">
        <v>58.408616118066561</v>
      </c>
      <c r="Q31">
        <v>2.8909419259259264</v>
      </c>
      <c r="R31">
        <v>5.8313755079764906</v>
      </c>
      <c r="S31">
        <v>3.8600854640957443</v>
      </c>
      <c r="T31">
        <v>0</v>
      </c>
      <c r="U31">
        <v>228.84</v>
      </c>
      <c r="V31">
        <v>3.4985798319327732</v>
      </c>
      <c r="W31">
        <v>7.8797330461783446</v>
      </c>
      <c r="X31">
        <v>36.335983172955984</v>
      </c>
      <c r="Y31">
        <v>0</v>
      </c>
      <c r="Z31">
        <v>1.597650856</v>
      </c>
      <c r="AA31">
        <v>10.326023716127523</v>
      </c>
      <c r="AB31">
        <v>9.6808260550578726</v>
      </c>
      <c r="AC31">
        <v>7.1196723590846736</v>
      </c>
      <c r="AD31">
        <v>8.9527150228086221</v>
      </c>
      <c r="AE31">
        <v>12.113040484272476</v>
      </c>
      <c r="AF31">
        <v>0</v>
      </c>
      <c r="AG31">
        <v>0</v>
      </c>
      <c r="AH31">
        <v>37.472018759105339</v>
      </c>
      <c r="AI31">
        <v>12.006424236390439</v>
      </c>
      <c r="AJ31">
        <v>0</v>
      </c>
      <c r="AK31">
        <v>12.591068606849042</v>
      </c>
      <c r="AL31">
        <v>18.217821490791742</v>
      </c>
      <c r="AM31">
        <v>0</v>
      </c>
      <c r="AN31">
        <v>0</v>
      </c>
      <c r="AO31">
        <v>2.2690228940000008</v>
      </c>
      <c r="AP31">
        <v>2.6673284069259329</v>
      </c>
      <c r="AQ31">
        <v>0</v>
      </c>
      <c r="AR31">
        <v>10.007532130797101</v>
      </c>
      <c r="AS31">
        <v>5.60326483406521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697.87147119750489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86.811042838172696</v>
      </c>
      <c r="L32">
        <v>33.762669093620381</v>
      </c>
      <c r="M32">
        <v>0</v>
      </c>
      <c r="N32">
        <v>29.067920542356987</v>
      </c>
      <c r="O32">
        <v>48.821983625905503</v>
      </c>
      <c r="P32">
        <v>58.408616118066561</v>
      </c>
      <c r="Q32">
        <v>2.8909419259259264</v>
      </c>
      <c r="R32">
        <v>5.8313755079764906</v>
      </c>
      <c r="S32">
        <v>3.8600854640957443</v>
      </c>
      <c r="T32">
        <v>0</v>
      </c>
      <c r="U32">
        <v>228.84</v>
      </c>
      <c r="V32">
        <v>3.4985798319327732</v>
      </c>
      <c r="W32">
        <v>7.8797330461783446</v>
      </c>
      <c r="X32">
        <v>36.335983172955984</v>
      </c>
      <c r="Y32">
        <v>0</v>
      </c>
      <c r="Z32">
        <v>1.597650856</v>
      </c>
      <c r="AA32">
        <v>10.326023716127523</v>
      </c>
      <c r="AB32">
        <v>9.6808260550578726</v>
      </c>
      <c r="AC32">
        <v>7.1196723590846736</v>
      </c>
      <c r="AD32">
        <v>8.9527150228086221</v>
      </c>
      <c r="AE32">
        <v>12.113040484272476</v>
      </c>
      <c r="AF32">
        <v>0</v>
      </c>
      <c r="AG32">
        <v>0</v>
      </c>
      <c r="AH32">
        <v>37.472018759105339</v>
      </c>
      <c r="AI32">
        <v>6.8608139099077388</v>
      </c>
      <c r="AJ32">
        <v>0</v>
      </c>
      <c r="AK32">
        <v>12.591068606849042</v>
      </c>
      <c r="AL32">
        <v>18.217821490791742</v>
      </c>
      <c r="AM32">
        <v>0</v>
      </c>
      <c r="AN32">
        <v>0</v>
      </c>
      <c r="AO32">
        <v>2.2690228940000008</v>
      </c>
      <c r="AP32">
        <v>2.6673284069259329</v>
      </c>
      <c r="AQ32">
        <v>0</v>
      </c>
      <c r="AR32">
        <v>10.007532130797101</v>
      </c>
      <c r="AS32">
        <v>5.60326483406521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691.48773069298068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87.270811636303947</v>
      </c>
      <c r="L33">
        <v>35.000604751619868</v>
      </c>
      <c r="M33">
        <v>0</v>
      </c>
      <c r="N33">
        <v>29.067920542356987</v>
      </c>
      <c r="O33">
        <v>48.821983625905503</v>
      </c>
      <c r="P33">
        <v>58.408616118066561</v>
      </c>
      <c r="Q33">
        <v>2.7898304163197341</v>
      </c>
      <c r="R33">
        <v>5.9914132577665828</v>
      </c>
      <c r="S33">
        <v>4.0000885638297872</v>
      </c>
      <c r="T33">
        <v>0</v>
      </c>
      <c r="U33">
        <v>228.84</v>
      </c>
      <c r="V33">
        <v>3.4985798319327732</v>
      </c>
      <c r="W33">
        <v>7.8797330461783446</v>
      </c>
      <c r="X33">
        <v>36.335983172955984</v>
      </c>
      <c r="Y33">
        <v>0</v>
      </c>
      <c r="Z33">
        <v>1.597650856</v>
      </c>
      <c r="AA33">
        <v>10.326023716127523</v>
      </c>
      <c r="AB33">
        <v>9.6808260550578726</v>
      </c>
      <c r="AC33">
        <v>7.1196723590846736</v>
      </c>
      <c r="AD33">
        <v>8.9527150228086221</v>
      </c>
      <c r="AE33">
        <v>12.113040484272476</v>
      </c>
      <c r="AF33">
        <v>0</v>
      </c>
      <c r="AG33">
        <v>0</v>
      </c>
      <c r="AH33">
        <v>37.472018759105339</v>
      </c>
      <c r="AI33">
        <v>6.8608139099077388</v>
      </c>
      <c r="AJ33">
        <v>0</v>
      </c>
      <c r="AK33">
        <v>12.591068606849042</v>
      </c>
      <c r="AL33">
        <v>19.356435381583481</v>
      </c>
      <c r="AM33">
        <v>0</v>
      </c>
      <c r="AN33">
        <v>0</v>
      </c>
      <c r="AO33">
        <v>2.2690228940000008</v>
      </c>
      <c r="AP33">
        <v>2.6673284069259329</v>
      </c>
      <c r="AQ33">
        <v>0</v>
      </c>
      <c r="AR33">
        <v>10.007532130797101</v>
      </c>
      <c r="AS33">
        <v>5.60326483406521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694.52297837982098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87.270811636303947</v>
      </c>
      <c r="L34">
        <v>35.000604751619868</v>
      </c>
      <c r="M34">
        <v>0</v>
      </c>
      <c r="N34">
        <v>29.067920542356987</v>
      </c>
      <c r="O34">
        <v>48.821983625905503</v>
      </c>
      <c r="P34">
        <v>58.408616118066561</v>
      </c>
      <c r="Q34">
        <v>2.7898304163197341</v>
      </c>
      <c r="R34">
        <v>5.5789743852287046</v>
      </c>
      <c r="S34">
        <v>3.720397104294479</v>
      </c>
      <c r="T34">
        <v>0</v>
      </c>
      <c r="U34">
        <v>228.84</v>
      </c>
      <c r="V34">
        <v>3.4985798319327732</v>
      </c>
      <c r="W34">
        <v>7.8797330461783446</v>
      </c>
      <c r="X34">
        <v>36.335983172955984</v>
      </c>
      <c r="Y34">
        <v>0</v>
      </c>
      <c r="Z34">
        <v>1.597650856</v>
      </c>
      <c r="AA34">
        <v>10.326023716127523</v>
      </c>
      <c r="AB34">
        <v>9.6808260550578726</v>
      </c>
      <c r="AC34">
        <v>7.1196723590846736</v>
      </c>
      <c r="AD34">
        <v>8.9527150228086221</v>
      </c>
      <c r="AE34">
        <v>12.113040484272476</v>
      </c>
      <c r="AF34">
        <v>0</v>
      </c>
      <c r="AG34">
        <v>0</v>
      </c>
      <c r="AH34">
        <v>37.472018759105339</v>
      </c>
      <c r="AI34">
        <v>6.8608139099077388</v>
      </c>
      <c r="AJ34">
        <v>0</v>
      </c>
      <c r="AK34">
        <v>12.591068606849042</v>
      </c>
      <c r="AL34">
        <v>19.356435381583481</v>
      </c>
      <c r="AM34">
        <v>0</v>
      </c>
      <c r="AN34">
        <v>0</v>
      </c>
      <c r="AO34">
        <v>2.2690228940000008</v>
      </c>
      <c r="AP34">
        <v>2.6673284069259329</v>
      </c>
      <c r="AQ34">
        <v>0</v>
      </c>
      <c r="AR34">
        <v>10.007532130797101</v>
      </c>
      <c r="AS34">
        <v>5.60326483406521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693.83084804774796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87.270811636303947</v>
      </c>
      <c r="L35">
        <v>35.000604751619868</v>
      </c>
      <c r="M35">
        <v>0</v>
      </c>
      <c r="N35">
        <v>29.067920542356987</v>
      </c>
      <c r="O35">
        <v>48.821983625905503</v>
      </c>
      <c r="P35">
        <v>58.408616118066561</v>
      </c>
      <c r="Q35">
        <v>2.7898304163197341</v>
      </c>
      <c r="R35">
        <v>5.5789743852287046</v>
      </c>
      <c r="S35">
        <v>3.720397104294479</v>
      </c>
      <c r="T35">
        <v>0</v>
      </c>
      <c r="U35">
        <v>231.47</v>
      </c>
      <c r="V35">
        <v>3.4985798319327732</v>
      </c>
      <c r="W35">
        <v>7.8797330461783446</v>
      </c>
      <c r="X35">
        <v>36.335983172955984</v>
      </c>
      <c r="Y35">
        <v>0</v>
      </c>
      <c r="Z35">
        <v>1.597650856</v>
      </c>
      <c r="AA35">
        <v>10.326023716127523</v>
      </c>
      <c r="AB35">
        <v>9.6808260550578726</v>
      </c>
      <c r="AC35">
        <v>7.1196723590846736</v>
      </c>
      <c r="AD35">
        <v>8.9527150228086221</v>
      </c>
      <c r="AE35">
        <v>12.113040484272476</v>
      </c>
      <c r="AF35">
        <v>0</v>
      </c>
      <c r="AG35">
        <v>0</v>
      </c>
      <c r="AH35">
        <v>37.472018759105339</v>
      </c>
      <c r="AI35">
        <v>6.8608139099077388</v>
      </c>
      <c r="AJ35">
        <v>0</v>
      </c>
      <c r="AK35">
        <v>12.591068606849042</v>
      </c>
      <c r="AL35">
        <v>19.356435381583481</v>
      </c>
      <c r="AM35">
        <v>0</v>
      </c>
      <c r="AN35">
        <v>0</v>
      </c>
      <c r="AO35">
        <v>2.2690228940000008</v>
      </c>
      <c r="AP35">
        <v>2.6673284069259329</v>
      </c>
      <c r="AQ35">
        <v>0</v>
      </c>
      <c r="AR35">
        <v>11.630375069202898</v>
      </c>
      <c r="AS35">
        <v>5.60326483406521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698.08369098615367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87.270811636303947</v>
      </c>
      <c r="L36">
        <v>35.000604751619868</v>
      </c>
      <c r="M36">
        <v>0</v>
      </c>
      <c r="N36">
        <v>29.067920542356987</v>
      </c>
      <c r="O36">
        <v>48.821983625905503</v>
      </c>
      <c r="P36">
        <v>58.408616118066561</v>
      </c>
      <c r="Q36">
        <v>2.7898304163197341</v>
      </c>
      <c r="R36">
        <v>5.5789743852287046</v>
      </c>
      <c r="S36">
        <v>3.720397104294479</v>
      </c>
      <c r="T36">
        <v>0</v>
      </c>
      <c r="U36">
        <v>231.88</v>
      </c>
      <c r="V36">
        <v>3.4985798319327732</v>
      </c>
      <c r="W36">
        <v>7.8797330461783446</v>
      </c>
      <c r="X36">
        <v>36.335983172955984</v>
      </c>
      <c r="Y36">
        <v>0</v>
      </c>
      <c r="Z36">
        <v>1.597650856</v>
      </c>
      <c r="AA36">
        <v>10.326023716127523</v>
      </c>
      <c r="AB36">
        <v>9.6808260550578726</v>
      </c>
      <c r="AC36">
        <v>7.1196723590846736</v>
      </c>
      <c r="AD36">
        <v>8.9527150228086221</v>
      </c>
      <c r="AE36">
        <v>12.113040484272476</v>
      </c>
      <c r="AF36">
        <v>0</v>
      </c>
      <c r="AG36">
        <v>0</v>
      </c>
      <c r="AH36">
        <v>37.472018759105339</v>
      </c>
      <c r="AI36">
        <v>4.6778276273196022</v>
      </c>
      <c r="AJ36">
        <v>0</v>
      </c>
      <c r="AK36">
        <v>12.591068606849042</v>
      </c>
      <c r="AL36">
        <v>19.356435381583481</v>
      </c>
      <c r="AM36">
        <v>0</v>
      </c>
      <c r="AN36">
        <v>0</v>
      </c>
      <c r="AO36">
        <v>2.2690228940000008</v>
      </c>
      <c r="AP36">
        <v>2.6673284069259329</v>
      </c>
      <c r="AQ36">
        <v>0</v>
      </c>
      <c r="AR36">
        <v>11.630375069202898</v>
      </c>
      <c r="AS36">
        <v>5.60326483406521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696.31070470356553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87.270811636303947</v>
      </c>
      <c r="L37">
        <v>35.000604751619868</v>
      </c>
      <c r="M37">
        <v>0</v>
      </c>
      <c r="N37">
        <v>29.067920542356987</v>
      </c>
      <c r="O37">
        <v>48.821983625905503</v>
      </c>
      <c r="P37">
        <v>53.743099167297508</v>
      </c>
      <c r="Q37">
        <v>2.9598200832639474</v>
      </c>
      <c r="R37">
        <v>5.9863869043624165</v>
      </c>
      <c r="S37">
        <v>3.8004056441717791</v>
      </c>
      <c r="T37">
        <v>0</v>
      </c>
      <c r="U37">
        <v>231.88</v>
      </c>
      <c r="V37">
        <v>3.4985798319327732</v>
      </c>
      <c r="W37">
        <v>7.8797330461783446</v>
      </c>
      <c r="X37">
        <v>36.335983172955984</v>
      </c>
      <c r="Y37">
        <v>0</v>
      </c>
      <c r="Z37">
        <v>1.597650856</v>
      </c>
      <c r="AA37">
        <v>10.326023716127523</v>
      </c>
      <c r="AB37">
        <v>9.6808260550578726</v>
      </c>
      <c r="AC37">
        <v>7.1196723590846736</v>
      </c>
      <c r="AD37">
        <v>8.9527150228086221</v>
      </c>
      <c r="AE37">
        <v>12.113040484272476</v>
      </c>
      <c r="AF37">
        <v>0</v>
      </c>
      <c r="AG37">
        <v>0</v>
      </c>
      <c r="AH37">
        <v>37.472018759105339</v>
      </c>
      <c r="AI37">
        <v>4.6778276273196022</v>
      </c>
      <c r="AJ37">
        <v>0</v>
      </c>
      <c r="AK37">
        <v>12.591068606849042</v>
      </c>
      <c r="AL37">
        <v>19.356435381583481</v>
      </c>
      <c r="AM37">
        <v>0</v>
      </c>
      <c r="AN37">
        <v>0</v>
      </c>
      <c r="AO37">
        <v>2.2690228940000008</v>
      </c>
      <c r="AP37">
        <v>2.6673284069259329</v>
      </c>
      <c r="AQ37">
        <v>0</v>
      </c>
      <c r="AR37">
        <v>11.630375069202898</v>
      </c>
      <c r="AS37">
        <v>7.9104916310741222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694.60982527576084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87.270811636303947</v>
      </c>
      <c r="L38">
        <v>35.000604751619868</v>
      </c>
      <c r="M38">
        <v>0</v>
      </c>
      <c r="N38">
        <v>29.067920542356987</v>
      </c>
      <c r="O38">
        <v>48.821983625905503</v>
      </c>
      <c r="P38">
        <v>50.148202093793934</v>
      </c>
      <c r="Q38">
        <v>2.9598200832639474</v>
      </c>
      <c r="R38">
        <v>5.9863869043624165</v>
      </c>
      <c r="S38">
        <v>3.8004056441717791</v>
      </c>
      <c r="T38">
        <v>0</v>
      </c>
      <c r="U38">
        <v>231.88</v>
      </c>
      <c r="V38">
        <v>3.4985798319327732</v>
      </c>
      <c r="W38">
        <v>7.8797330461783446</v>
      </c>
      <c r="X38">
        <v>36.335983172955984</v>
      </c>
      <c r="Y38">
        <v>0</v>
      </c>
      <c r="Z38">
        <v>1.597650856</v>
      </c>
      <c r="AA38">
        <v>10.326023716127523</v>
      </c>
      <c r="AB38">
        <v>9.6808260550578726</v>
      </c>
      <c r="AC38">
        <v>7.1196723590846736</v>
      </c>
      <c r="AD38">
        <v>8.9527150228086221</v>
      </c>
      <c r="AE38">
        <v>12.113040484272476</v>
      </c>
      <c r="AF38">
        <v>0</v>
      </c>
      <c r="AG38">
        <v>0</v>
      </c>
      <c r="AH38">
        <v>37.472018759105339</v>
      </c>
      <c r="AI38">
        <v>3.8981898660131735</v>
      </c>
      <c r="AJ38">
        <v>0</v>
      </c>
      <c r="AK38">
        <v>12.591068606849042</v>
      </c>
      <c r="AL38">
        <v>19.356435381583481</v>
      </c>
      <c r="AM38">
        <v>0</v>
      </c>
      <c r="AN38">
        <v>0</v>
      </c>
      <c r="AO38">
        <v>2.2690228940000008</v>
      </c>
      <c r="AP38">
        <v>2.6673284069259329</v>
      </c>
      <c r="AQ38">
        <v>0</v>
      </c>
      <c r="AR38">
        <v>11.630375069202898</v>
      </c>
      <c r="AS38">
        <v>7.9104916310741222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690.23529044095062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87.270811636303947</v>
      </c>
      <c r="L39">
        <v>35.000604751619868</v>
      </c>
      <c r="M39">
        <v>0</v>
      </c>
      <c r="N39">
        <v>29.067920542356987</v>
      </c>
      <c r="O39">
        <v>48.821653828049129</v>
      </c>
      <c r="P39">
        <v>48.008576165433126</v>
      </c>
      <c r="Q39">
        <v>2.9598200832639474</v>
      </c>
      <c r="R39">
        <v>5.5789743852287046</v>
      </c>
      <c r="S39">
        <v>3.8004056441717791</v>
      </c>
      <c r="T39">
        <v>0</v>
      </c>
      <c r="U39">
        <v>231.88</v>
      </c>
      <c r="V39">
        <v>3.4985798319327732</v>
      </c>
      <c r="W39">
        <v>7.8797330461783446</v>
      </c>
      <c r="X39">
        <v>36.335983172955984</v>
      </c>
      <c r="Y39">
        <v>0</v>
      </c>
      <c r="Z39">
        <v>1.597650856</v>
      </c>
      <c r="AA39">
        <v>10.326023716127523</v>
      </c>
      <c r="AB39">
        <v>9.6808260550578726</v>
      </c>
      <c r="AC39">
        <v>7.1196723590846736</v>
      </c>
      <c r="AD39">
        <v>8.9527150228086221</v>
      </c>
      <c r="AE39">
        <v>12.113040484272476</v>
      </c>
      <c r="AF39">
        <v>0</v>
      </c>
      <c r="AG39">
        <v>0</v>
      </c>
      <c r="AH39">
        <v>37.472018759105339</v>
      </c>
      <c r="AI39">
        <v>3.8981898660131735</v>
      </c>
      <c r="AJ39">
        <v>0</v>
      </c>
      <c r="AK39">
        <v>12.591068606849042</v>
      </c>
      <c r="AL39">
        <v>15.940593709208265</v>
      </c>
      <c r="AM39">
        <v>0</v>
      </c>
      <c r="AN39">
        <v>0</v>
      </c>
      <c r="AO39">
        <v>2.9173149680000008</v>
      </c>
      <c r="AP39">
        <v>2.6673284069259329</v>
      </c>
      <c r="AQ39">
        <v>0</v>
      </c>
      <c r="AR39">
        <v>10.142768999999999</v>
      </c>
      <c r="AS39">
        <v>7.9104916310741222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683.43276652802172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87.270811636303947</v>
      </c>
      <c r="L40">
        <v>35.000604751619868</v>
      </c>
      <c r="M40">
        <v>0</v>
      </c>
      <c r="N40">
        <v>29.067693603803487</v>
      </c>
      <c r="O40">
        <v>48.82039099443827</v>
      </c>
      <c r="P40">
        <v>46.567083273582888</v>
      </c>
      <c r="Q40">
        <v>2.9598200832639474</v>
      </c>
      <c r="R40">
        <v>5.9863869043624165</v>
      </c>
      <c r="S40">
        <v>3.8004056441717791</v>
      </c>
      <c r="T40">
        <v>0</v>
      </c>
      <c r="U40">
        <v>231.88</v>
      </c>
      <c r="V40">
        <v>3.4985798319327732</v>
      </c>
      <c r="W40">
        <v>7.8797330461783446</v>
      </c>
      <c r="X40">
        <v>36.335983172955984</v>
      </c>
      <c r="Y40">
        <v>0</v>
      </c>
      <c r="Z40">
        <v>1.597650856</v>
      </c>
      <c r="AA40">
        <v>10.326023716127523</v>
      </c>
      <c r="AB40">
        <v>9.6808260550578726</v>
      </c>
      <c r="AC40">
        <v>7.1196723590846736</v>
      </c>
      <c r="AD40">
        <v>8.9527150228086221</v>
      </c>
      <c r="AE40">
        <v>12.113040484272476</v>
      </c>
      <c r="AF40">
        <v>0</v>
      </c>
      <c r="AG40">
        <v>0</v>
      </c>
      <c r="AH40">
        <v>37.472018759105339</v>
      </c>
      <c r="AI40">
        <v>3.8981898660131735</v>
      </c>
      <c r="AJ40">
        <v>0</v>
      </c>
      <c r="AK40">
        <v>12.591068606849042</v>
      </c>
      <c r="AL40">
        <v>15.940593709208265</v>
      </c>
      <c r="AM40">
        <v>0</v>
      </c>
      <c r="AN40">
        <v>0</v>
      </c>
      <c r="AO40">
        <v>2.9173149680000008</v>
      </c>
      <c r="AP40">
        <v>2.6673284069259329</v>
      </c>
      <c r="AQ40">
        <v>0</v>
      </c>
      <c r="AR40">
        <v>10.142768999999999</v>
      </c>
      <c r="AS40">
        <v>7.9104916310741222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682.39719638314079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87.270811636303947</v>
      </c>
      <c r="L41">
        <v>35.000604751619868</v>
      </c>
      <c r="M41">
        <v>0</v>
      </c>
      <c r="N41">
        <v>29.067693603803487</v>
      </c>
      <c r="O41">
        <v>48.82039099443827</v>
      </c>
      <c r="P41">
        <v>45.134879505267463</v>
      </c>
      <c r="Q41">
        <v>2.9598200832639474</v>
      </c>
      <c r="R41">
        <v>5.9863869043624165</v>
      </c>
      <c r="S41">
        <v>3.8004056441717791</v>
      </c>
      <c r="T41">
        <v>0</v>
      </c>
      <c r="U41">
        <v>231.88</v>
      </c>
      <c r="V41">
        <v>2.89504786545925</v>
      </c>
      <c r="W41">
        <v>7.8797330461783446</v>
      </c>
      <c r="X41">
        <v>36.335983172955984</v>
      </c>
      <c r="Y41">
        <v>0</v>
      </c>
      <c r="Z41">
        <v>1.597650856</v>
      </c>
      <c r="AA41">
        <v>10.326023716127523</v>
      </c>
      <c r="AB41">
        <v>9.6808260550578726</v>
      </c>
      <c r="AC41">
        <v>7.1196723590846736</v>
      </c>
      <c r="AD41">
        <v>8.9527150228086221</v>
      </c>
      <c r="AE41">
        <v>12.113040484272476</v>
      </c>
      <c r="AF41">
        <v>0</v>
      </c>
      <c r="AG41">
        <v>0</v>
      </c>
      <c r="AH41">
        <v>37.472018759105339</v>
      </c>
      <c r="AI41">
        <v>3.8981898660131735</v>
      </c>
      <c r="AJ41">
        <v>0</v>
      </c>
      <c r="AK41">
        <v>12.591068606849042</v>
      </c>
      <c r="AL41">
        <v>15.940593709208265</v>
      </c>
      <c r="AM41">
        <v>0</v>
      </c>
      <c r="AN41">
        <v>0</v>
      </c>
      <c r="AO41">
        <v>3.0109571480000006</v>
      </c>
      <c r="AP41">
        <v>2.6673284069259329</v>
      </c>
      <c r="AQ41">
        <v>0</v>
      </c>
      <c r="AR41">
        <v>10.142768999999999</v>
      </c>
      <c r="AS41">
        <v>7.9104916310741222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680.45510282835187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87.270811636303947</v>
      </c>
      <c r="L42">
        <v>35.000604751619868</v>
      </c>
      <c r="M42">
        <v>0</v>
      </c>
      <c r="N42">
        <v>29.067693603803487</v>
      </c>
      <c r="O42">
        <v>48.82039099443827</v>
      </c>
      <c r="P42">
        <v>45.134879505267463</v>
      </c>
      <c r="Q42">
        <v>2.9598200832639474</v>
      </c>
      <c r="R42">
        <v>5.9863869043624165</v>
      </c>
      <c r="S42">
        <v>3.8004056441717791</v>
      </c>
      <c r="T42">
        <v>0</v>
      </c>
      <c r="U42">
        <v>231.88</v>
      </c>
      <c r="V42">
        <v>2.89504786545925</v>
      </c>
      <c r="W42">
        <v>7.8797330461783446</v>
      </c>
      <c r="X42">
        <v>36.335983172955984</v>
      </c>
      <c r="Y42">
        <v>0</v>
      </c>
      <c r="Z42">
        <v>1.597650856</v>
      </c>
      <c r="AA42">
        <v>10.326023716127523</v>
      </c>
      <c r="AB42">
        <v>9.6808260550578726</v>
      </c>
      <c r="AC42">
        <v>7.1196723590846736</v>
      </c>
      <c r="AD42">
        <v>8.9527150228086221</v>
      </c>
      <c r="AE42">
        <v>12.113040484272476</v>
      </c>
      <c r="AF42">
        <v>0</v>
      </c>
      <c r="AG42">
        <v>0</v>
      </c>
      <c r="AH42">
        <v>37.472018759105339</v>
      </c>
      <c r="AI42">
        <v>3.8981898660131735</v>
      </c>
      <c r="AJ42">
        <v>0</v>
      </c>
      <c r="AK42">
        <v>12.591068606849042</v>
      </c>
      <c r="AL42">
        <v>15.940593709208265</v>
      </c>
      <c r="AM42">
        <v>0</v>
      </c>
      <c r="AN42">
        <v>0</v>
      </c>
      <c r="AO42">
        <v>3.0109571480000006</v>
      </c>
      <c r="AP42">
        <v>2.6673284069259329</v>
      </c>
      <c r="AQ42">
        <v>0</v>
      </c>
      <c r="AR42">
        <v>10.142768999999999</v>
      </c>
      <c r="AS42">
        <v>7.9104916310741222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680.45510282835187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87.270811636303947</v>
      </c>
      <c r="L43">
        <v>35.000604751619868</v>
      </c>
      <c r="M43">
        <v>0</v>
      </c>
      <c r="N43">
        <v>29.067693603803487</v>
      </c>
      <c r="O43">
        <v>48.82039099443827</v>
      </c>
      <c r="P43">
        <v>45.134879505267463</v>
      </c>
      <c r="Q43">
        <v>2.9598200832639474</v>
      </c>
      <c r="R43">
        <v>5.9863869043624165</v>
      </c>
      <c r="S43">
        <v>3.8004056441717791</v>
      </c>
      <c r="T43">
        <v>0</v>
      </c>
      <c r="U43">
        <v>231.88</v>
      </c>
      <c r="V43">
        <v>2.89504786545925</v>
      </c>
      <c r="W43">
        <v>7.8797330461783446</v>
      </c>
      <c r="X43">
        <v>36.335983172955984</v>
      </c>
      <c r="Y43">
        <v>0</v>
      </c>
      <c r="Z43">
        <v>1.597650856</v>
      </c>
      <c r="AA43">
        <v>10.326023716127523</v>
      </c>
      <c r="AB43">
        <v>9.6808260550578726</v>
      </c>
      <c r="AC43">
        <v>7.1196723590846736</v>
      </c>
      <c r="AD43">
        <v>8.9527150228086221</v>
      </c>
      <c r="AE43">
        <v>12.113040484272476</v>
      </c>
      <c r="AF43">
        <v>0</v>
      </c>
      <c r="AG43">
        <v>0</v>
      </c>
      <c r="AH43">
        <v>37.472018759105339</v>
      </c>
      <c r="AI43">
        <v>3.4304069549538694</v>
      </c>
      <c r="AJ43">
        <v>0</v>
      </c>
      <c r="AK43">
        <v>12.591068606849042</v>
      </c>
      <c r="AL43">
        <v>15.940593709208265</v>
      </c>
      <c r="AM43">
        <v>0</v>
      </c>
      <c r="AN43">
        <v>0</v>
      </c>
      <c r="AO43">
        <v>3.1190059540000004</v>
      </c>
      <c r="AP43">
        <v>2.6673284069259329</v>
      </c>
      <c r="AQ43">
        <v>0</v>
      </c>
      <c r="AR43">
        <v>10.142768999999999</v>
      </c>
      <c r="AS43">
        <v>7.9104916310741222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680.09536872329272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87.270811636303947</v>
      </c>
      <c r="L44">
        <v>35.000604751619868</v>
      </c>
      <c r="M44">
        <v>0</v>
      </c>
      <c r="N44">
        <v>29.067693603803487</v>
      </c>
      <c r="O44">
        <v>48.82039099443827</v>
      </c>
      <c r="P44">
        <v>45.134879505267463</v>
      </c>
      <c r="Q44">
        <v>2.9598200832639474</v>
      </c>
      <c r="R44">
        <v>5.5789743852287046</v>
      </c>
      <c r="S44">
        <v>3.8004056441717791</v>
      </c>
      <c r="T44">
        <v>0</v>
      </c>
      <c r="U44">
        <v>231.88</v>
      </c>
      <c r="V44">
        <v>2.8927407362637361</v>
      </c>
      <c r="W44">
        <v>7.8797330461783446</v>
      </c>
      <c r="X44">
        <v>36.335983172955984</v>
      </c>
      <c r="Y44">
        <v>0</v>
      </c>
      <c r="Z44">
        <v>1.597650856</v>
      </c>
      <c r="AA44">
        <v>10.326023716127523</v>
      </c>
      <c r="AB44">
        <v>9.6808260550578726</v>
      </c>
      <c r="AC44">
        <v>7.1196723590846736</v>
      </c>
      <c r="AD44">
        <v>8.9527150228086221</v>
      </c>
      <c r="AE44">
        <v>12.113040484272476</v>
      </c>
      <c r="AF44">
        <v>0</v>
      </c>
      <c r="AG44">
        <v>0</v>
      </c>
      <c r="AH44">
        <v>37.472018759105339</v>
      </c>
      <c r="AI44">
        <v>3.4304069549538694</v>
      </c>
      <c r="AJ44">
        <v>0</v>
      </c>
      <c r="AK44">
        <v>12.591068606849042</v>
      </c>
      <c r="AL44">
        <v>15.940593709208265</v>
      </c>
      <c r="AM44">
        <v>0</v>
      </c>
      <c r="AN44">
        <v>0</v>
      </c>
      <c r="AO44">
        <v>3.1190059540000004</v>
      </c>
      <c r="AP44">
        <v>2.6673284069259329</v>
      </c>
      <c r="AQ44">
        <v>0</v>
      </c>
      <c r="AR44">
        <v>10.142768999999999</v>
      </c>
      <c r="AS44">
        <v>7.9104916310741222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679.68564907496352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87.270811636303947</v>
      </c>
      <c r="L45">
        <v>35.000604751619868</v>
      </c>
      <c r="M45">
        <v>0</v>
      </c>
      <c r="N45">
        <v>29.067693603803487</v>
      </c>
      <c r="O45">
        <v>48.82039099443827</v>
      </c>
      <c r="P45">
        <v>45.134879505267463</v>
      </c>
      <c r="Q45">
        <v>2.9598200832639474</v>
      </c>
      <c r="R45">
        <v>5.5789743852287046</v>
      </c>
      <c r="S45">
        <v>3.8004056441717791</v>
      </c>
      <c r="T45">
        <v>0</v>
      </c>
      <c r="U45">
        <v>231.88</v>
      </c>
      <c r="V45">
        <v>2.8927407362637361</v>
      </c>
      <c r="W45">
        <v>7.8797330461783446</v>
      </c>
      <c r="X45">
        <v>36.335983172955984</v>
      </c>
      <c r="Y45">
        <v>0</v>
      </c>
      <c r="Z45">
        <v>1.597650856</v>
      </c>
      <c r="AA45">
        <v>10.326023716127523</v>
      </c>
      <c r="AB45">
        <v>9.6808260550578726</v>
      </c>
      <c r="AC45">
        <v>7.1196723590846736</v>
      </c>
      <c r="AD45">
        <v>8.9527150228086221</v>
      </c>
      <c r="AE45">
        <v>12.113040484272476</v>
      </c>
      <c r="AF45">
        <v>0</v>
      </c>
      <c r="AG45">
        <v>0</v>
      </c>
      <c r="AH45">
        <v>37.472018759105339</v>
      </c>
      <c r="AI45">
        <v>3.4304069549538694</v>
      </c>
      <c r="AJ45">
        <v>0</v>
      </c>
      <c r="AK45">
        <v>12.591068606849042</v>
      </c>
      <c r="AL45">
        <v>15.940593709208265</v>
      </c>
      <c r="AM45">
        <v>0</v>
      </c>
      <c r="AN45">
        <v>0</v>
      </c>
      <c r="AO45">
        <v>3.1190059540000004</v>
      </c>
      <c r="AP45">
        <v>2.6673284069259329</v>
      </c>
      <c r="AQ45">
        <v>0</v>
      </c>
      <c r="AR45">
        <v>10.142768999999999</v>
      </c>
      <c r="AS45">
        <v>7.9104916310741222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679.68564907496352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87.270811636303947</v>
      </c>
      <c r="L46">
        <v>35.000604751619868</v>
      </c>
      <c r="M46">
        <v>0</v>
      </c>
      <c r="N46">
        <v>29.067693603803487</v>
      </c>
      <c r="O46">
        <v>48.82039099443827</v>
      </c>
      <c r="P46">
        <v>45.134879505267463</v>
      </c>
      <c r="Q46">
        <v>2.9598200832639474</v>
      </c>
      <c r="R46">
        <v>5.5789743852287046</v>
      </c>
      <c r="S46">
        <v>3.8004056441717791</v>
      </c>
      <c r="T46">
        <v>0</v>
      </c>
      <c r="U46">
        <v>231.88</v>
      </c>
      <c r="V46">
        <v>2.8927407362637361</v>
      </c>
      <c r="W46">
        <v>7.8797330461783446</v>
      </c>
      <c r="X46">
        <v>36.335983172955984</v>
      </c>
      <c r="Y46">
        <v>0</v>
      </c>
      <c r="Z46">
        <v>1.597650856</v>
      </c>
      <c r="AA46">
        <v>10.326023716127523</v>
      </c>
      <c r="AB46">
        <v>9.6808260550578726</v>
      </c>
      <c r="AC46">
        <v>7.1196723590846736</v>
      </c>
      <c r="AD46">
        <v>8.9527150228086221</v>
      </c>
      <c r="AE46">
        <v>12.113040484272476</v>
      </c>
      <c r="AF46">
        <v>0</v>
      </c>
      <c r="AG46">
        <v>0</v>
      </c>
      <c r="AH46">
        <v>37.472018759105339</v>
      </c>
      <c r="AI46">
        <v>3.4304069549538694</v>
      </c>
      <c r="AJ46">
        <v>0</v>
      </c>
      <c r="AK46">
        <v>12.591068606849042</v>
      </c>
      <c r="AL46">
        <v>15.940593709208265</v>
      </c>
      <c r="AM46">
        <v>0</v>
      </c>
      <c r="AN46">
        <v>0</v>
      </c>
      <c r="AO46">
        <v>3.1190059540000004</v>
      </c>
      <c r="AP46">
        <v>2.6673284069259329</v>
      </c>
      <c r="AQ46">
        <v>0</v>
      </c>
      <c r="AR46">
        <v>10.142768999999999</v>
      </c>
      <c r="AS46">
        <v>7.9104916310741222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679.68564907496352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87.270811636303947</v>
      </c>
      <c r="L47">
        <v>35.000604751619868</v>
      </c>
      <c r="M47">
        <v>0</v>
      </c>
      <c r="N47">
        <v>29.067693603803487</v>
      </c>
      <c r="O47">
        <v>48.82039099443827</v>
      </c>
      <c r="P47">
        <v>45.134879505267463</v>
      </c>
      <c r="Q47">
        <v>2.9598200832639474</v>
      </c>
      <c r="R47">
        <v>5.5789743852287046</v>
      </c>
      <c r="S47">
        <v>3.8004056441717791</v>
      </c>
      <c r="T47">
        <v>0</v>
      </c>
      <c r="U47">
        <v>231.88</v>
      </c>
      <c r="V47">
        <v>2.8927407362637361</v>
      </c>
      <c r="W47">
        <v>7.8803245452787625</v>
      </c>
      <c r="X47">
        <v>36.337304192874186</v>
      </c>
      <c r="Y47">
        <v>0</v>
      </c>
      <c r="Z47">
        <v>1.597650856</v>
      </c>
      <c r="AA47">
        <v>10.326023716127523</v>
      </c>
      <c r="AB47">
        <v>9.6808260550578726</v>
      </c>
      <c r="AC47">
        <v>7.1196723590846736</v>
      </c>
      <c r="AD47">
        <v>8.9527150228086221</v>
      </c>
      <c r="AE47">
        <v>12.113040484272476</v>
      </c>
      <c r="AF47">
        <v>0</v>
      </c>
      <c r="AG47">
        <v>0</v>
      </c>
      <c r="AH47">
        <v>37.472018759105339</v>
      </c>
      <c r="AI47">
        <v>3.4304069549538694</v>
      </c>
      <c r="AJ47">
        <v>0</v>
      </c>
      <c r="AK47">
        <v>12.591068606849042</v>
      </c>
      <c r="AL47">
        <v>9.3935642815834779</v>
      </c>
      <c r="AM47">
        <v>0</v>
      </c>
      <c r="AN47">
        <v>0</v>
      </c>
      <c r="AO47">
        <v>3.0469735860000005</v>
      </c>
      <c r="AP47">
        <v>2.6673284069259329</v>
      </c>
      <c r="AQ47">
        <v>0</v>
      </c>
      <c r="AR47">
        <v>10.142768999999999</v>
      </c>
      <c r="AS47">
        <v>7.9104916310741222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673.06849979835738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87.270811636303947</v>
      </c>
      <c r="L48">
        <v>35.000604751619868</v>
      </c>
      <c r="M48">
        <v>0</v>
      </c>
      <c r="N48">
        <v>29.067693603803487</v>
      </c>
      <c r="O48">
        <v>48.82039099443827</v>
      </c>
      <c r="P48">
        <v>45.134879505267463</v>
      </c>
      <c r="Q48">
        <v>2.7898304163197341</v>
      </c>
      <c r="R48">
        <v>5.5789743852287046</v>
      </c>
      <c r="S48">
        <v>3.720397104294479</v>
      </c>
      <c r="T48">
        <v>0</v>
      </c>
      <c r="U48">
        <v>231.88</v>
      </c>
      <c r="V48">
        <v>2.8927407362637361</v>
      </c>
      <c r="W48">
        <v>7.8803245452787625</v>
      </c>
      <c r="X48">
        <v>36.337304192874186</v>
      </c>
      <c r="Y48">
        <v>0</v>
      </c>
      <c r="Z48">
        <v>1.597650856</v>
      </c>
      <c r="AA48">
        <v>10.326023716127523</v>
      </c>
      <c r="AB48">
        <v>9.6808260550578726</v>
      </c>
      <c r="AC48">
        <v>7.1196723590846736</v>
      </c>
      <c r="AD48">
        <v>8.9527150228086221</v>
      </c>
      <c r="AE48">
        <v>12.113040484272476</v>
      </c>
      <c r="AF48">
        <v>0</v>
      </c>
      <c r="AG48">
        <v>0</v>
      </c>
      <c r="AH48">
        <v>37.472018759105339</v>
      </c>
      <c r="AI48">
        <v>3.4304069549538694</v>
      </c>
      <c r="AJ48">
        <v>0</v>
      </c>
      <c r="AK48">
        <v>12.591068606849042</v>
      </c>
      <c r="AL48">
        <v>9.3935642815834779</v>
      </c>
      <c r="AM48">
        <v>0</v>
      </c>
      <c r="AN48">
        <v>0</v>
      </c>
      <c r="AO48">
        <v>3.0469735860000005</v>
      </c>
      <c r="AP48">
        <v>2.6673284069259329</v>
      </c>
      <c r="AQ48">
        <v>0</v>
      </c>
      <c r="AR48">
        <v>10.142768999999999</v>
      </c>
      <c r="AS48">
        <v>7.9104916310741222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672.81850159153589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87.270811636303947</v>
      </c>
      <c r="L49">
        <v>35.000604751619868</v>
      </c>
      <c r="M49">
        <v>0</v>
      </c>
      <c r="N49">
        <v>29.067693603803487</v>
      </c>
      <c r="O49">
        <v>48.82039099443827</v>
      </c>
      <c r="P49">
        <v>45.134879505267463</v>
      </c>
      <c r="Q49">
        <v>2.7898304163197341</v>
      </c>
      <c r="R49">
        <v>5.5789743852287046</v>
      </c>
      <c r="S49">
        <v>3.720397104294479</v>
      </c>
      <c r="T49">
        <v>0</v>
      </c>
      <c r="U49">
        <v>231.88</v>
      </c>
      <c r="V49">
        <v>2.8927407362637361</v>
      </c>
      <c r="W49">
        <v>7.8803245452787625</v>
      </c>
      <c r="X49">
        <v>36.337304192874186</v>
      </c>
      <c r="Y49">
        <v>0</v>
      </c>
      <c r="Z49">
        <v>1.597650856</v>
      </c>
      <c r="AA49">
        <v>10.326023716127523</v>
      </c>
      <c r="AB49">
        <v>9.6808260550578726</v>
      </c>
      <c r="AC49">
        <v>7.1196723590846736</v>
      </c>
      <c r="AD49">
        <v>8.9527150228086221</v>
      </c>
      <c r="AE49">
        <v>12.113040484272476</v>
      </c>
      <c r="AF49">
        <v>0</v>
      </c>
      <c r="AG49">
        <v>0</v>
      </c>
      <c r="AH49">
        <v>37.472018759105339</v>
      </c>
      <c r="AI49">
        <v>3.4304069549538694</v>
      </c>
      <c r="AJ49">
        <v>0</v>
      </c>
      <c r="AK49">
        <v>12.591068606849042</v>
      </c>
      <c r="AL49">
        <v>9.3935642815834779</v>
      </c>
      <c r="AM49">
        <v>0</v>
      </c>
      <c r="AN49">
        <v>0</v>
      </c>
      <c r="AO49">
        <v>3.0253637740000006</v>
      </c>
      <c r="AP49">
        <v>2.6673284069259329</v>
      </c>
      <c r="AQ49">
        <v>0</v>
      </c>
      <c r="AR49">
        <v>7.3027937307971014</v>
      </c>
      <c r="AS49">
        <v>5.60326483406521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667.64968971332394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87.270811636303947</v>
      </c>
      <c r="L50">
        <v>35.000604751619868</v>
      </c>
      <c r="M50">
        <v>0</v>
      </c>
      <c r="N50">
        <v>29.089260021003501</v>
      </c>
      <c r="O50">
        <v>48.859055073356622</v>
      </c>
      <c r="P50">
        <v>45.183245740063356</v>
      </c>
      <c r="Q50">
        <v>2.7898304163197341</v>
      </c>
      <c r="R50">
        <v>5.5789743852287046</v>
      </c>
      <c r="S50">
        <v>3.720397104294479</v>
      </c>
      <c r="T50">
        <v>0</v>
      </c>
      <c r="U50">
        <v>231.88</v>
      </c>
      <c r="V50">
        <v>2.8927407362637361</v>
      </c>
      <c r="W50">
        <v>7.8803245452787625</v>
      </c>
      <c r="X50">
        <v>36.337304192874186</v>
      </c>
      <c r="Y50">
        <v>0</v>
      </c>
      <c r="Z50">
        <v>1.597650856</v>
      </c>
      <c r="AA50">
        <v>10.326023716127523</v>
      </c>
      <c r="AB50">
        <v>9.6808260550578726</v>
      </c>
      <c r="AC50">
        <v>7.1196723590846736</v>
      </c>
      <c r="AD50">
        <v>8.9527150228086221</v>
      </c>
      <c r="AE50">
        <v>12.113040484272476</v>
      </c>
      <c r="AF50">
        <v>0</v>
      </c>
      <c r="AG50">
        <v>0</v>
      </c>
      <c r="AH50">
        <v>37.472018759105339</v>
      </c>
      <c r="AI50">
        <v>3.4304069549538694</v>
      </c>
      <c r="AJ50">
        <v>0</v>
      </c>
      <c r="AK50">
        <v>12.591068606849042</v>
      </c>
      <c r="AL50">
        <v>9.3935642815834779</v>
      </c>
      <c r="AM50">
        <v>0</v>
      </c>
      <c r="AN50">
        <v>0</v>
      </c>
      <c r="AO50">
        <v>3.0253637740000006</v>
      </c>
      <c r="AP50">
        <v>2.6673284069259329</v>
      </c>
      <c r="AQ50">
        <v>0</v>
      </c>
      <c r="AR50">
        <v>7.3027937307971014</v>
      </c>
      <c r="AS50">
        <v>5.60326483406521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667.75828644423814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87.270811636303947</v>
      </c>
      <c r="L51">
        <v>35.000604751619868</v>
      </c>
      <c r="M51">
        <v>0</v>
      </c>
      <c r="N51">
        <v>29.089260021003501</v>
      </c>
      <c r="O51">
        <v>48.859055073356622</v>
      </c>
      <c r="P51">
        <v>45.183245740063356</v>
      </c>
      <c r="Q51">
        <v>2.6891980228215764</v>
      </c>
      <c r="R51">
        <v>5.2397978043478259</v>
      </c>
      <c r="S51">
        <v>3.4701933198594026</v>
      </c>
      <c r="T51">
        <v>0</v>
      </c>
      <c r="U51">
        <v>232.95994692916878</v>
      </c>
      <c r="V51">
        <v>2.8927407362637361</v>
      </c>
      <c r="W51">
        <v>7.8803245452787625</v>
      </c>
      <c r="X51">
        <v>36.337304192874186</v>
      </c>
      <c r="Y51">
        <v>0</v>
      </c>
      <c r="Z51">
        <v>1.597650856</v>
      </c>
      <c r="AA51">
        <v>10.326023716127523</v>
      </c>
      <c r="AB51">
        <v>9.6808260550578726</v>
      </c>
      <c r="AC51">
        <v>7.1196723590846736</v>
      </c>
      <c r="AD51">
        <v>8.9527150228086221</v>
      </c>
      <c r="AE51">
        <v>12.113040484272476</v>
      </c>
      <c r="AF51">
        <v>0</v>
      </c>
      <c r="AG51">
        <v>0</v>
      </c>
      <c r="AH51">
        <v>37.472018759105339</v>
      </c>
      <c r="AI51">
        <v>3.4304069549538694</v>
      </c>
      <c r="AJ51">
        <v>0</v>
      </c>
      <c r="AK51">
        <v>12.591068606849042</v>
      </c>
      <c r="AL51">
        <v>9.3935642815834779</v>
      </c>
      <c r="AM51">
        <v>0</v>
      </c>
      <c r="AN51">
        <v>0</v>
      </c>
      <c r="AO51">
        <v>3.0253637740000006</v>
      </c>
      <c r="AP51">
        <v>2.6673284069259329</v>
      </c>
      <c r="AQ51">
        <v>0</v>
      </c>
      <c r="AR51">
        <v>7.3027937307971014</v>
      </c>
      <c r="AS51">
        <v>5.60326483406521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668.14822061459279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87.270811636303947</v>
      </c>
      <c r="L52">
        <v>35.000604751619868</v>
      </c>
      <c r="M52">
        <v>0</v>
      </c>
      <c r="N52">
        <v>29.089260021003501</v>
      </c>
      <c r="O52">
        <v>48.859055073356622</v>
      </c>
      <c r="P52">
        <v>45.183245740063356</v>
      </c>
      <c r="Q52">
        <v>2.690455245269797</v>
      </c>
      <c r="R52">
        <v>5.3798252172980696</v>
      </c>
      <c r="S52">
        <v>3.5896912681405895</v>
      </c>
      <c r="T52">
        <v>0</v>
      </c>
      <c r="U52">
        <v>233.02</v>
      </c>
      <c r="V52">
        <v>2.8920842098646036</v>
      </c>
      <c r="W52">
        <v>7.8803245452787625</v>
      </c>
      <c r="X52">
        <v>36.337304192874186</v>
      </c>
      <c r="Y52">
        <v>0</v>
      </c>
      <c r="Z52">
        <v>1.597650856</v>
      </c>
      <c r="AA52">
        <v>10.326023716127523</v>
      </c>
      <c r="AB52">
        <v>9.6808260550578726</v>
      </c>
      <c r="AC52">
        <v>7.1196723590846736</v>
      </c>
      <c r="AD52">
        <v>8.9527150228086221</v>
      </c>
      <c r="AE52">
        <v>12.113040484272476</v>
      </c>
      <c r="AF52">
        <v>0</v>
      </c>
      <c r="AG52">
        <v>0</v>
      </c>
      <c r="AH52">
        <v>37.472018759105339</v>
      </c>
      <c r="AI52">
        <v>3.1185518928105385</v>
      </c>
      <c r="AJ52">
        <v>0</v>
      </c>
      <c r="AK52">
        <v>12.591068606849042</v>
      </c>
      <c r="AL52">
        <v>9.3935642815834779</v>
      </c>
      <c r="AM52">
        <v>0</v>
      </c>
      <c r="AN52">
        <v>0</v>
      </c>
      <c r="AO52">
        <v>3.0253637740000006</v>
      </c>
      <c r="AP52">
        <v>2.6673284069259329</v>
      </c>
      <c r="AQ52">
        <v>0</v>
      </c>
      <c r="AR52">
        <v>7.3027937307971014</v>
      </c>
      <c r="AS52">
        <v>5.60326483406521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668.15654468056107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87.270811636303947</v>
      </c>
      <c r="L53">
        <v>35.000604751619868</v>
      </c>
      <c r="M53">
        <v>0</v>
      </c>
      <c r="N53">
        <v>29.089260021003501</v>
      </c>
      <c r="O53">
        <v>48.859055073356622</v>
      </c>
      <c r="P53">
        <v>45.183245740063356</v>
      </c>
      <c r="Q53">
        <v>2.690455245269797</v>
      </c>
      <c r="R53">
        <v>5.3798252172980696</v>
      </c>
      <c r="S53">
        <v>3.5896912681405895</v>
      </c>
      <c r="T53">
        <v>0</v>
      </c>
      <c r="U53">
        <v>233.02</v>
      </c>
      <c r="V53">
        <v>2.8920842098646036</v>
      </c>
      <c r="W53">
        <v>7.8803245452787625</v>
      </c>
      <c r="X53">
        <v>36.337304192874186</v>
      </c>
      <c r="Y53">
        <v>0</v>
      </c>
      <c r="Z53">
        <v>1.597650856</v>
      </c>
      <c r="AA53">
        <v>10.326023716127523</v>
      </c>
      <c r="AB53">
        <v>9.6808260550578726</v>
      </c>
      <c r="AC53">
        <v>7.1196723590846736</v>
      </c>
      <c r="AD53">
        <v>8.9527150228086221</v>
      </c>
      <c r="AE53">
        <v>12.113040484272476</v>
      </c>
      <c r="AF53">
        <v>0</v>
      </c>
      <c r="AG53">
        <v>0</v>
      </c>
      <c r="AH53">
        <v>37.472018759105339</v>
      </c>
      <c r="AI53">
        <v>3.4304069549538694</v>
      </c>
      <c r="AJ53">
        <v>0</v>
      </c>
      <c r="AK53">
        <v>12.591068606849042</v>
      </c>
      <c r="AL53">
        <v>12.524752290791742</v>
      </c>
      <c r="AM53">
        <v>0</v>
      </c>
      <c r="AN53">
        <v>0</v>
      </c>
      <c r="AO53">
        <v>3.0109571480000006</v>
      </c>
      <c r="AP53">
        <v>2.6673284069259329</v>
      </c>
      <c r="AQ53">
        <v>0</v>
      </c>
      <c r="AR53">
        <v>4.0571076000000001</v>
      </c>
      <c r="AS53">
        <v>3.9552458155370611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666.69147597658753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87.270811636303947</v>
      </c>
      <c r="L54">
        <v>35.000604751619868</v>
      </c>
      <c r="M54">
        <v>0</v>
      </c>
      <c r="N54">
        <v>29.089260021003501</v>
      </c>
      <c r="O54">
        <v>48.859055073356622</v>
      </c>
      <c r="P54">
        <v>45.183245740063356</v>
      </c>
      <c r="Q54">
        <v>2.690455245269797</v>
      </c>
      <c r="R54">
        <v>5.3798252172980696</v>
      </c>
      <c r="S54">
        <v>3.5896912681405895</v>
      </c>
      <c r="T54">
        <v>0</v>
      </c>
      <c r="U54">
        <v>233.02</v>
      </c>
      <c r="V54">
        <v>2.8920842098646036</v>
      </c>
      <c r="W54">
        <v>7.8803245452787625</v>
      </c>
      <c r="X54">
        <v>36.337304192874186</v>
      </c>
      <c r="Y54">
        <v>0</v>
      </c>
      <c r="Z54">
        <v>1.597650856</v>
      </c>
      <c r="AA54">
        <v>10.326023716127523</v>
      </c>
      <c r="AB54">
        <v>9.6808260550578726</v>
      </c>
      <c r="AC54">
        <v>7.1196723590846736</v>
      </c>
      <c r="AD54">
        <v>8.9527150228086221</v>
      </c>
      <c r="AE54">
        <v>12.113040484272476</v>
      </c>
      <c r="AF54">
        <v>0</v>
      </c>
      <c r="AG54">
        <v>0</v>
      </c>
      <c r="AH54">
        <v>37.472018759105339</v>
      </c>
      <c r="AI54">
        <v>3.1185518928105385</v>
      </c>
      <c r="AJ54">
        <v>0</v>
      </c>
      <c r="AK54">
        <v>12.591068606849042</v>
      </c>
      <c r="AL54">
        <v>15.940593709208265</v>
      </c>
      <c r="AM54">
        <v>0</v>
      </c>
      <c r="AN54">
        <v>0</v>
      </c>
      <c r="AO54">
        <v>3.0109571480000006</v>
      </c>
      <c r="AP54">
        <v>2.6673284069259329</v>
      </c>
      <c r="AQ54">
        <v>0</v>
      </c>
      <c r="AR54">
        <v>4.0571076000000001</v>
      </c>
      <c r="AS54">
        <v>3.9552458155370611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669.79546233286067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87.240811357295243</v>
      </c>
      <c r="L55">
        <v>35.000604751619868</v>
      </c>
      <c r="M55">
        <v>0</v>
      </c>
      <c r="N55">
        <v>29.089260021003501</v>
      </c>
      <c r="O55">
        <v>48.859055073356622</v>
      </c>
      <c r="P55">
        <v>45.183245740063356</v>
      </c>
      <c r="Q55">
        <v>2.9693843283582089</v>
      </c>
      <c r="R55">
        <v>5.988758291873963</v>
      </c>
      <c r="S55">
        <v>3.6922766272912422</v>
      </c>
      <c r="T55">
        <v>0</v>
      </c>
      <c r="U55">
        <v>233.02</v>
      </c>
      <c r="V55">
        <v>2.8920842098646036</v>
      </c>
      <c r="W55">
        <v>4.8802215830388693</v>
      </c>
      <c r="X55">
        <v>19.289489513423085</v>
      </c>
      <c r="Y55">
        <v>0</v>
      </c>
      <c r="Z55">
        <v>3.1953014579999994</v>
      </c>
      <c r="AA55">
        <v>10.326023716127523</v>
      </c>
      <c r="AB55">
        <v>9.6808260550578726</v>
      </c>
      <c r="AC55">
        <v>7.1196723590846736</v>
      </c>
      <c r="AD55">
        <v>8.9527150228086221</v>
      </c>
      <c r="AE55">
        <v>12.113040484272476</v>
      </c>
      <c r="AF55">
        <v>0</v>
      </c>
      <c r="AG55">
        <v>0</v>
      </c>
      <c r="AH55">
        <v>37.472018759105339</v>
      </c>
      <c r="AI55">
        <v>0</v>
      </c>
      <c r="AJ55">
        <v>0</v>
      </c>
      <c r="AK55">
        <v>12.591068606849042</v>
      </c>
      <c r="AL55">
        <v>15.940593709208265</v>
      </c>
      <c r="AM55">
        <v>0</v>
      </c>
      <c r="AN55">
        <v>0</v>
      </c>
      <c r="AO55">
        <v>3.0109571480000006</v>
      </c>
      <c r="AP55">
        <v>2.6673284069259329</v>
      </c>
      <c r="AQ55">
        <v>0</v>
      </c>
      <c r="AR55">
        <v>11.630375069202898</v>
      </c>
      <c r="AS55">
        <v>3.9552458155370611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656.76035810736846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87.240811357295243</v>
      </c>
      <c r="L56">
        <v>35.000604751619868</v>
      </c>
      <c r="M56">
        <v>0</v>
      </c>
      <c r="N56">
        <v>29.089260021003501</v>
      </c>
      <c r="O56">
        <v>48.859055073356622</v>
      </c>
      <c r="P56">
        <v>45.183245740063356</v>
      </c>
      <c r="Q56">
        <v>2.9693843283582089</v>
      </c>
      <c r="R56">
        <v>5.988758291873963</v>
      </c>
      <c r="S56">
        <v>3.6922766272912422</v>
      </c>
      <c r="T56">
        <v>0</v>
      </c>
      <c r="U56">
        <v>233.02</v>
      </c>
      <c r="V56">
        <v>2.8920842098646036</v>
      </c>
      <c r="W56">
        <v>4.8204030740078654</v>
      </c>
      <c r="X56">
        <v>19.289489513423085</v>
      </c>
      <c r="Y56">
        <v>0</v>
      </c>
      <c r="Z56">
        <v>3.1953014579999994</v>
      </c>
      <c r="AA56">
        <v>10.326023716127523</v>
      </c>
      <c r="AB56">
        <v>9.6808260550578726</v>
      </c>
      <c r="AC56">
        <v>7.1196723590846736</v>
      </c>
      <c r="AD56">
        <v>8.9527150228086221</v>
      </c>
      <c r="AE56">
        <v>12.113040484272476</v>
      </c>
      <c r="AF56">
        <v>0</v>
      </c>
      <c r="AG56">
        <v>0</v>
      </c>
      <c r="AH56">
        <v>37.472018759105339</v>
      </c>
      <c r="AI56">
        <v>0</v>
      </c>
      <c r="AJ56">
        <v>0</v>
      </c>
      <c r="AK56">
        <v>12.591068606849042</v>
      </c>
      <c r="AL56">
        <v>15.940593709208265</v>
      </c>
      <c r="AM56">
        <v>0</v>
      </c>
      <c r="AN56">
        <v>0</v>
      </c>
      <c r="AO56">
        <v>3.0109571480000006</v>
      </c>
      <c r="AP56">
        <v>2.6673284069259329</v>
      </c>
      <c r="AQ56">
        <v>0</v>
      </c>
      <c r="AR56">
        <v>11.630375069202898</v>
      </c>
      <c r="AS56">
        <v>3.9552458155370611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656.70053959833751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86.809108467175903</v>
      </c>
      <c r="L57">
        <v>33.75913818566714</v>
      </c>
      <c r="M57">
        <v>0</v>
      </c>
      <c r="N57">
        <v>29.089260021003501</v>
      </c>
      <c r="O57">
        <v>48.859055073356622</v>
      </c>
      <c r="P57">
        <v>45.183245740063356</v>
      </c>
      <c r="Q57">
        <v>2.6891980228215764</v>
      </c>
      <c r="R57">
        <v>5.379728360896987</v>
      </c>
      <c r="S57">
        <v>3.5899448148760329</v>
      </c>
      <c r="T57">
        <v>0</v>
      </c>
      <c r="U57">
        <v>233.02</v>
      </c>
      <c r="V57">
        <v>2.8920842098646036</v>
      </c>
      <c r="W57">
        <v>4.820045665457843</v>
      </c>
      <c r="X57">
        <v>19.292891222667077</v>
      </c>
      <c r="Y57">
        <v>0</v>
      </c>
      <c r="Z57">
        <v>3.1953014579999994</v>
      </c>
      <c r="AA57">
        <v>10.326023716127523</v>
      </c>
      <c r="AB57">
        <v>9.6808260550578726</v>
      </c>
      <c r="AC57">
        <v>7.1196723590846736</v>
      </c>
      <c r="AD57">
        <v>8.9527150228086221</v>
      </c>
      <c r="AE57">
        <v>12.113040484272476</v>
      </c>
      <c r="AF57">
        <v>0</v>
      </c>
      <c r="AG57">
        <v>0</v>
      </c>
      <c r="AH57">
        <v>37.472018759105339</v>
      </c>
      <c r="AI57">
        <v>0</v>
      </c>
      <c r="AJ57">
        <v>0</v>
      </c>
      <c r="AK57">
        <v>12.591068606849042</v>
      </c>
      <c r="AL57">
        <v>15.940593709208265</v>
      </c>
      <c r="AM57">
        <v>0</v>
      </c>
      <c r="AN57">
        <v>0</v>
      </c>
      <c r="AO57">
        <v>3.0253637740000006</v>
      </c>
      <c r="AP57">
        <v>2.6673284069259329</v>
      </c>
      <c r="AQ57">
        <v>0</v>
      </c>
      <c r="AR57">
        <v>8.3846889384057963</v>
      </c>
      <c r="AS57">
        <v>3.9552458155370611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650.80758688923333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86.809108467175903</v>
      </c>
      <c r="L58">
        <v>33.760694650205764</v>
      </c>
      <c r="M58">
        <v>0</v>
      </c>
      <c r="N58">
        <v>29.067693603803487</v>
      </c>
      <c r="O58">
        <v>48.82039099443827</v>
      </c>
      <c r="P58">
        <v>45.134879505267463</v>
      </c>
      <c r="Q58">
        <v>2.6891980228215764</v>
      </c>
      <c r="R58">
        <v>5.379728360896987</v>
      </c>
      <c r="S58">
        <v>3.5899448148760329</v>
      </c>
      <c r="T58">
        <v>0</v>
      </c>
      <c r="U58">
        <v>233.02</v>
      </c>
      <c r="V58">
        <v>3.4991304288321166</v>
      </c>
      <c r="W58">
        <v>4.820045665457843</v>
      </c>
      <c r="X58">
        <v>19.292891222667077</v>
      </c>
      <c r="Y58">
        <v>0</v>
      </c>
      <c r="Z58">
        <v>3.1953014579999994</v>
      </c>
      <c r="AA58">
        <v>10.326023716127523</v>
      </c>
      <c r="AB58">
        <v>9.6808260550578726</v>
      </c>
      <c r="AC58">
        <v>7.1196723590846736</v>
      </c>
      <c r="AD58">
        <v>8.9527150228086221</v>
      </c>
      <c r="AE58">
        <v>12.113040484272476</v>
      </c>
      <c r="AF58">
        <v>0</v>
      </c>
      <c r="AG58">
        <v>0</v>
      </c>
      <c r="AH58">
        <v>37.472018759105339</v>
      </c>
      <c r="AI58">
        <v>0</v>
      </c>
      <c r="AJ58">
        <v>0</v>
      </c>
      <c r="AK58">
        <v>12.591068606849042</v>
      </c>
      <c r="AL58">
        <v>15.940593709208265</v>
      </c>
      <c r="AM58">
        <v>0</v>
      </c>
      <c r="AN58">
        <v>0</v>
      </c>
      <c r="AO58">
        <v>3.0253637740000006</v>
      </c>
      <c r="AP58">
        <v>2.6673284069259329</v>
      </c>
      <c r="AQ58">
        <v>0</v>
      </c>
      <c r="AR58">
        <v>8.3846889384057963</v>
      </c>
      <c r="AS58">
        <v>3.9552458155370611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651.30759284182523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86.809108467175903</v>
      </c>
      <c r="L59">
        <v>33.760694650205764</v>
      </c>
      <c r="M59">
        <v>0</v>
      </c>
      <c r="N59">
        <v>29.067693603803487</v>
      </c>
      <c r="O59">
        <v>48.82039099443827</v>
      </c>
      <c r="P59">
        <v>45.134879505267463</v>
      </c>
      <c r="Q59">
        <v>2.8916284607508538</v>
      </c>
      <c r="R59">
        <v>4.8198434102930667</v>
      </c>
      <c r="S59">
        <v>3.8599599750271447</v>
      </c>
      <c r="T59">
        <v>0</v>
      </c>
      <c r="U59">
        <v>233.02</v>
      </c>
      <c r="V59">
        <v>3.5028343036109066</v>
      </c>
      <c r="W59">
        <v>7.8803245452787625</v>
      </c>
      <c r="X59">
        <v>36.337304192874186</v>
      </c>
      <c r="Y59">
        <v>0</v>
      </c>
      <c r="Z59">
        <v>3.1953014579999994</v>
      </c>
      <c r="AA59">
        <v>10.326023716127523</v>
      </c>
      <c r="AB59">
        <v>9.6808260550578726</v>
      </c>
      <c r="AC59">
        <v>7.1196723590846736</v>
      </c>
      <c r="AD59">
        <v>8.9527150228086221</v>
      </c>
      <c r="AE59">
        <v>12.113040484272476</v>
      </c>
      <c r="AF59">
        <v>0</v>
      </c>
      <c r="AG59">
        <v>0</v>
      </c>
      <c r="AH59">
        <v>37.472018759105339</v>
      </c>
      <c r="AI59">
        <v>0</v>
      </c>
      <c r="AJ59">
        <v>0</v>
      </c>
      <c r="AK59">
        <v>12.591068606849042</v>
      </c>
      <c r="AL59">
        <v>15.940593709208265</v>
      </c>
      <c r="AM59">
        <v>0</v>
      </c>
      <c r="AN59">
        <v>0</v>
      </c>
      <c r="AO59">
        <v>3.0253637740000006</v>
      </c>
      <c r="AP59">
        <v>2.6673284069259329</v>
      </c>
      <c r="AQ59">
        <v>0</v>
      </c>
      <c r="AR59">
        <v>8.3846889384057963</v>
      </c>
      <c r="AS59">
        <v>3.9552458155370611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671.32854921410853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86.809108467175903</v>
      </c>
      <c r="L60">
        <v>33.760609229182776</v>
      </c>
      <c r="M60">
        <v>0</v>
      </c>
      <c r="N60">
        <v>29.067693603803487</v>
      </c>
      <c r="O60">
        <v>48.82039099443827</v>
      </c>
      <c r="P60">
        <v>45.134879505267463</v>
      </c>
      <c r="Q60">
        <v>2.8916284607508538</v>
      </c>
      <c r="R60">
        <v>4.8202669111830279</v>
      </c>
      <c r="S60">
        <v>3.8599599750271447</v>
      </c>
      <c r="T60">
        <v>0</v>
      </c>
      <c r="U60">
        <v>233.02</v>
      </c>
      <c r="V60">
        <v>3.5028343036109066</v>
      </c>
      <c r="W60">
        <v>7.8803245452787625</v>
      </c>
      <c r="X60">
        <v>36.337304192874186</v>
      </c>
      <c r="Y60">
        <v>0</v>
      </c>
      <c r="Z60">
        <v>3.1953014579999994</v>
      </c>
      <c r="AA60">
        <v>10.326023716127523</v>
      </c>
      <c r="AB60">
        <v>9.6808260550578726</v>
      </c>
      <c r="AC60">
        <v>7.1196723590846736</v>
      </c>
      <c r="AD60">
        <v>8.9527150228086221</v>
      </c>
      <c r="AE60">
        <v>12.113040484272476</v>
      </c>
      <c r="AF60">
        <v>0</v>
      </c>
      <c r="AG60">
        <v>0</v>
      </c>
      <c r="AH60">
        <v>37.472018759105339</v>
      </c>
      <c r="AI60">
        <v>0</v>
      </c>
      <c r="AJ60">
        <v>0</v>
      </c>
      <c r="AK60">
        <v>12.591068606849042</v>
      </c>
      <c r="AL60">
        <v>15.940593709208265</v>
      </c>
      <c r="AM60">
        <v>0</v>
      </c>
      <c r="AN60">
        <v>0</v>
      </c>
      <c r="AO60">
        <v>3.0253637740000006</v>
      </c>
      <c r="AP60">
        <v>2.6673284069259329</v>
      </c>
      <c r="AQ60">
        <v>0</v>
      </c>
      <c r="AR60">
        <v>8.3846889384057963</v>
      </c>
      <c r="AS60">
        <v>3.9552458155370611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671.32888729397553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73.273018813151239</v>
      </c>
      <c r="L61">
        <v>33.76</v>
      </c>
      <c r="M61">
        <v>0</v>
      </c>
      <c r="N61">
        <v>29.067693603803487</v>
      </c>
      <c r="O61">
        <v>48.82039099443827</v>
      </c>
      <c r="P61">
        <v>45.134879505267463</v>
      </c>
      <c r="Q61">
        <v>2.8916284607508538</v>
      </c>
      <c r="R61">
        <v>4.8202669111830279</v>
      </c>
      <c r="S61">
        <v>3.8599599750271447</v>
      </c>
      <c r="T61">
        <v>0</v>
      </c>
      <c r="U61">
        <v>233.02</v>
      </c>
      <c r="V61">
        <v>3.5028343036109066</v>
      </c>
      <c r="W61">
        <v>7.8803245452787625</v>
      </c>
      <c r="X61">
        <v>36.337304192874186</v>
      </c>
      <c r="Y61">
        <v>0</v>
      </c>
      <c r="Z61">
        <v>1.597650856</v>
      </c>
      <c r="AA61">
        <v>10.326023716127523</v>
      </c>
      <c r="AB61">
        <v>9.6808260550578726</v>
      </c>
      <c r="AC61">
        <v>7.1196723590846736</v>
      </c>
      <c r="AD61">
        <v>8.9527150228086221</v>
      </c>
      <c r="AE61">
        <v>12.113040484272476</v>
      </c>
      <c r="AF61">
        <v>0</v>
      </c>
      <c r="AG61">
        <v>0</v>
      </c>
      <c r="AH61">
        <v>37.472018759105339</v>
      </c>
      <c r="AI61">
        <v>0</v>
      </c>
      <c r="AJ61">
        <v>0</v>
      </c>
      <c r="AK61">
        <v>12.591068606849042</v>
      </c>
      <c r="AL61">
        <v>15.940593709208265</v>
      </c>
      <c r="AM61">
        <v>0</v>
      </c>
      <c r="AN61">
        <v>0</v>
      </c>
      <c r="AO61">
        <v>3.0109571480000006</v>
      </c>
      <c r="AP61">
        <v>2.6673284069259329</v>
      </c>
      <c r="AQ61">
        <v>0</v>
      </c>
      <c r="AR61">
        <v>8.3846889384057963</v>
      </c>
      <c r="AS61">
        <v>3.9552458155370611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656.18013118276815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86.811174882875008</v>
      </c>
      <c r="L62">
        <v>33.76</v>
      </c>
      <c r="M62">
        <v>0</v>
      </c>
      <c r="N62">
        <v>29.067693603803487</v>
      </c>
      <c r="O62">
        <v>48.82039099443827</v>
      </c>
      <c r="P62">
        <v>45.134879505267463</v>
      </c>
      <c r="Q62">
        <v>2.8916284607508538</v>
      </c>
      <c r="R62">
        <v>4.8202669111830279</v>
      </c>
      <c r="S62">
        <v>3.8599599750271447</v>
      </c>
      <c r="T62">
        <v>0</v>
      </c>
      <c r="U62">
        <v>233.02</v>
      </c>
      <c r="V62">
        <v>3.5028343036109066</v>
      </c>
      <c r="W62">
        <v>7.8803245452787625</v>
      </c>
      <c r="X62">
        <v>36.337304192874186</v>
      </c>
      <c r="Y62">
        <v>0</v>
      </c>
      <c r="Z62">
        <v>1.597650856</v>
      </c>
      <c r="AA62">
        <v>10.326023716127523</v>
      </c>
      <c r="AB62">
        <v>9.6808260550578726</v>
      </c>
      <c r="AC62">
        <v>7.1196723590846736</v>
      </c>
      <c r="AD62">
        <v>8.9527150228086221</v>
      </c>
      <c r="AE62">
        <v>12.113040484272476</v>
      </c>
      <c r="AF62">
        <v>0</v>
      </c>
      <c r="AG62">
        <v>0</v>
      </c>
      <c r="AH62">
        <v>37.472018759105339</v>
      </c>
      <c r="AI62">
        <v>0</v>
      </c>
      <c r="AJ62">
        <v>0</v>
      </c>
      <c r="AK62">
        <v>12.591068606849042</v>
      </c>
      <c r="AL62">
        <v>15.940593709208265</v>
      </c>
      <c r="AM62">
        <v>0</v>
      </c>
      <c r="AN62">
        <v>0</v>
      </c>
      <c r="AO62">
        <v>3.0109571480000006</v>
      </c>
      <c r="AP62">
        <v>2.6673284069259329</v>
      </c>
      <c r="AQ62">
        <v>0</v>
      </c>
      <c r="AR62">
        <v>8.3846889384057963</v>
      </c>
      <c r="AS62">
        <v>3.9552458155370611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669.7182872524919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96.160638526445339</v>
      </c>
      <c r="L63">
        <v>33.76</v>
      </c>
      <c r="M63">
        <v>0</v>
      </c>
      <c r="N63">
        <v>29.067693603803487</v>
      </c>
      <c r="O63">
        <v>48.82039099443827</v>
      </c>
      <c r="P63">
        <v>45.134879505267463</v>
      </c>
      <c r="Q63">
        <v>2.8916284607508538</v>
      </c>
      <c r="R63">
        <v>4.8202669111830279</v>
      </c>
      <c r="S63">
        <v>3.8599599750271447</v>
      </c>
      <c r="T63">
        <v>0</v>
      </c>
      <c r="U63">
        <v>233.02</v>
      </c>
      <c r="V63">
        <v>3.5028343036109066</v>
      </c>
      <c r="W63">
        <v>7.8803245452787625</v>
      </c>
      <c r="X63">
        <v>36.337304192874186</v>
      </c>
      <c r="Y63">
        <v>0</v>
      </c>
      <c r="Z63">
        <v>1.597650856</v>
      </c>
      <c r="AA63">
        <v>10.326023716127523</v>
      </c>
      <c r="AB63">
        <v>9.6808260550578726</v>
      </c>
      <c r="AC63">
        <v>7.1196723590846736</v>
      </c>
      <c r="AD63">
        <v>8.9527150228086221</v>
      </c>
      <c r="AE63">
        <v>12.113040484272476</v>
      </c>
      <c r="AF63">
        <v>0</v>
      </c>
      <c r="AG63">
        <v>0</v>
      </c>
      <c r="AH63">
        <v>37.472018759105339</v>
      </c>
      <c r="AI63">
        <v>0</v>
      </c>
      <c r="AJ63">
        <v>0</v>
      </c>
      <c r="AK63">
        <v>12.591068606849042</v>
      </c>
      <c r="AL63">
        <v>15.940593709208265</v>
      </c>
      <c r="AM63">
        <v>0</v>
      </c>
      <c r="AN63">
        <v>0</v>
      </c>
      <c r="AO63">
        <v>2.4491040680000005</v>
      </c>
      <c r="AP63">
        <v>2.6673284069259329</v>
      </c>
      <c r="AQ63">
        <v>0</v>
      </c>
      <c r="AR63">
        <v>8.3846889384057963</v>
      </c>
      <c r="AS63">
        <v>5.60326483406521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680.15391683459029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86.809907648936175</v>
      </c>
      <c r="L64">
        <v>33.76</v>
      </c>
      <c r="M64">
        <v>0</v>
      </c>
      <c r="N64">
        <v>29.067693603803487</v>
      </c>
      <c r="O64">
        <v>48.82039099443827</v>
      </c>
      <c r="P64">
        <v>45.134879505267463</v>
      </c>
      <c r="Q64">
        <v>2.8916284607508538</v>
      </c>
      <c r="R64">
        <v>4.8202669111830279</v>
      </c>
      <c r="S64">
        <v>3.8599599750271447</v>
      </c>
      <c r="T64">
        <v>0</v>
      </c>
      <c r="U64">
        <v>233.02</v>
      </c>
      <c r="V64">
        <v>3.5028343036109066</v>
      </c>
      <c r="W64">
        <v>7.8803245452787625</v>
      </c>
      <c r="X64">
        <v>36.337304192874186</v>
      </c>
      <c r="Y64">
        <v>0</v>
      </c>
      <c r="Z64">
        <v>1.597650856</v>
      </c>
      <c r="AA64">
        <v>10.326023716127523</v>
      </c>
      <c r="AB64">
        <v>9.6808260550578726</v>
      </c>
      <c r="AC64">
        <v>7.1196723590846736</v>
      </c>
      <c r="AD64">
        <v>8.9527150228086221</v>
      </c>
      <c r="AE64">
        <v>12.113040484272476</v>
      </c>
      <c r="AF64">
        <v>0</v>
      </c>
      <c r="AG64">
        <v>0</v>
      </c>
      <c r="AH64">
        <v>37.472018759105339</v>
      </c>
      <c r="AI64">
        <v>0</v>
      </c>
      <c r="AJ64">
        <v>0</v>
      </c>
      <c r="AK64">
        <v>12.591068606849042</v>
      </c>
      <c r="AL64">
        <v>15.940593709208265</v>
      </c>
      <c r="AM64">
        <v>0</v>
      </c>
      <c r="AN64">
        <v>0</v>
      </c>
      <c r="AO64">
        <v>2.4491040680000005</v>
      </c>
      <c r="AP64">
        <v>2.6673284069259329</v>
      </c>
      <c r="AQ64">
        <v>0</v>
      </c>
      <c r="AR64">
        <v>8.3846889384057963</v>
      </c>
      <c r="AS64">
        <v>5.60326483406521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670.80318595708115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86.809305963654666</v>
      </c>
      <c r="L65">
        <v>33.76</v>
      </c>
      <c r="M65">
        <v>0</v>
      </c>
      <c r="N65">
        <v>29.067693603803487</v>
      </c>
      <c r="O65">
        <v>48.82039099443827</v>
      </c>
      <c r="P65">
        <v>45.134879505267463</v>
      </c>
      <c r="Q65">
        <v>2.8916284607508538</v>
      </c>
      <c r="R65">
        <v>4.8202669111830279</v>
      </c>
      <c r="S65">
        <v>3.8599599750271447</v>
      </c>
      <c r="T65">
        <v>0</v>
      </c>
      <c r="U65">
        <v>233.02</v>
      </c>
      <c r="V65">
        <v>3.5028343036109066</v>
      </c>
      <c r="W65">
        <v>7.8803245452787625</v>
      </c>
      <c r="X65">
        <v>36.337304192874186</v>
      </c>
      <c r="Y65">
        <v>0</v>
      </c>
      <c r="Z65">
        <v>1.597650856</v>
      </c>
      <c r="AA65">
        <v>10.326023716127523</v>
      </c>
      <c r="AB65">
        <v>9.6808260550578726</v>
      </c>
      <c r="AC65">
        <v>7.1196723590846736</v>
      </c>
      <c r="AD65">
        <v>8.9527150228086221</v>
      </c>
      <c r="AE65">
        <v>12.113040484272476</v>
      </c>
      <c r="AF65">
        <v>0</v>
      </c>
      <c r="AG65">
        <v>0</v>
      </c>
      <c r="AH65">
        <v>37.472018759105339</v>
      </c>
      <c r="AI65">
        <v>0</v>
      </c>
      <c r="AJ65">
        <v>0</v>
      </c>
      <c r="AK65">
        <v>12.591068606849042</v>
      </c>
      <c r="AL65">
        <v>15.940593709208265</v>
      </c>
      <c r="AM65">
        <v>0</v>
      </c>
      <c r="AN65">
        <v>0</v>
      </c>
      <c r="AO65">
        <v>2.4491040680000005</v>
      </c>
      <c r="AP65">
        <v>0.6276066391665287</v>
      </c>
      <c r="AQ65">
        <v>0</v>
      </c>
      <c r="AR65">
        <v>8.3846889384057963</v>
      </c>
      <c r="AS65">
        <v>5.60326483406521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668.7628625040403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86.809601890746492</v>
      </c>
      <c r="L66">
        <v>33.759619545425764</v>
      </c>
      <c r="M66">
        <v>0</v>
      </c>
      <c r="N66">
        <v>29.067693603803487</v>
      </c>
      <c r="O66">
        <v>48.82039099443827</v>
      </c>
      <c r="P66">
        <v>45.134879505267463</v>
      </c>
      <c r="Q66">
        <v>2.8916284607508538</v>
      </c>
      <c r="R66">
        <v>4.8202669111830279</v>
      </c>
      <c r="S66">
        <v>3.8599599750271447</v>
      </c>
      <c r="T66">
        <v>0</v>
      </c>
      <c r="U66">
        <v>233.02</v>
      </c>
      <c r="V66">
        <v>3.5028343036109066</v>
      </c>
      <c r="W66">
        <v>7.8803245452787625</v>
      </c>
      <c r="X66">
        <v>36.337304192874186</v>
      </c>
      <c r="Y66">
        <v>0</v>
      </c>
      <c r="Z66">
        <v>1.597650856</v>
      </c>
      <c r="AA66">
        <v>10.326023716127523</v>
      </c>
      <c r="AB66">
        <v>9.6808260550578726</v>
      </c>
      <c r="AC66">
        <v>7.1196723590846736</v>
      </c>
      <c r="AD66">
        <v>8.9527150228086221</v>
      </c>
      <c r="AE66">
        <v>12.113040484272476</v>
      </c>
      <c r="AF66">
        <v>0</v>
      </c>
      <c r="AG66">
        <v>0</v>
      </c>
      <c r="AH66">
        <v>37.472018759105339</v>
      </c>
      <c r="AI66">
        <v>0</v>
      </c>
      <c r="AJ66">
        <v>0</v>
      </c>
      <c r="AK66">
        <v>12.591068606849042</v>
      </c>
      <c r="AL66">
        <v>15.940593709208265</v>
      </c>
      <c r="AM66">
        <v>0</v>
      </c>
      <c r="AN66">
        <v>0</v>
      </c>
      <c r="AO66">
        <v>2.4491040680000005</v>
      </c>
      <c r="AP66">
        <v>0.6276066391665287</v>
      </c>
      <c r="AQ66">
        <v>0</v>
      </c>
      <c r="AR66">
        <v>8.3846889384057963</v>
      </c>
      <c r="AS66">
        <v>5.60326483406521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668.7627779765578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87.270811636303947</v>
      </c>
      <c r="L67">
        <v>39.960753185735868</v>
      </c>
      <c r="M67">
        <v>0</v>
      </c>
      <c r="N67">
        <v>29.067693603803487</v>
      </c>
      <c r="O67">
        <v>48.82039099443827</v>
      </c>
      <c r="P67">
        <v>45.134879505267463</v>
      </c>
      <c r="Q67">
        <v>2.8897821454928838</v>
      </c>
      <c r="R67">
        <v>4.6490406816245393</v>
      </c>
      <c r="S67">
        <v>3.6788295555555557</v>
      </c>
      <c r="T67">
        <v>0</v>
      </c>
      <c r="U67">
        <v>233.02</v>
      </c>
      <c r="V67">
        <v>3.5028343036109066</v>
      </c>
      <c r="W67">
        <v>7.8803245452787625</v>
      </c>
      <c r="X67">
        <v>36.337304192874186</v>
      </c>
      <c r="Y67">
        <v>0</v>
      </c>
      <c r="Z67">
        <v>1.597650856</v>
      </c>
      <c r="AA67">
        <v>10.326023716127523</v>
      </c>
      <c r="AB67">
        <v>9.6808260550578726</v>
      </c>
      <c r="AC67">
        <v>7.1196723590846736</v>
      </c>
      <c r="AD67">
        <v>8.9527150228086221</v>
      </c>
      <c r="AE67">
        <v>12.113040484272476</v>
      </c>
      <c r="AF67">
        <v>0</v>
      </c>
      <c r="AG67">
        <v>0</v>
      </c>
      <c r="AH67">
        <v>37.472018759105339</v>
      </c>
      <c r="AI67">
        <v>0</v>
      </c>
      <c r="AJ67">
        <v>0</v>
      </c>
      <c r="AK67">
        <v>12.591068606849042</v>
      </c>
      <c r="AL67">
        <v>15.940593709208265</v>
      </c>
      <c r="AM67">
        <v>0</v>
      </c>
      <c r="AN67">
        <v>0</v>
      </c>
      <c r="AO67">
        <v>2.4491040680000005</v>
      </c>
      <c r="AP67">
        <v>0.6276066391665287</v>
      </c>
      <c r="AQ67">
        <v>0</v>
      </c>
      <c r="AR67">
        <v>8.3846889384057963</v>
      </c>
      <c r="AS67">
        <v>5.60326483406521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675.07091839813734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86.809108467175903</v>
      </c>
      <c r="L68">
        <v>35.000604751619868</v>
      </c>
      <c r="M68">
        <v>0</v>
      </c>
      <c r="N68">
        <v>29.067693603803487</v>
      </c>
      <c r="O68">
        <v>48.82039099443827</v>
      </c>
      <c r="P68">
        <v>45.134879505267463</v>
      </c>
      <c r="Q68">
        <v>2.8897821454928838</v>
      </c>
      <c r="R68">
        <v>4.8194328013154291</v>
      </c>
      <c r="S68">
        <v>3.8587985070422532</v>
      </c>
      <c r="T68">
        <v>0</v>
      </c>
      <c r="U68">
        <v>233.02</v>
      </c>
      <c r="V68">
        <v>3.5028343036109066</v>
      </c>
      <c r="W68">
        <v>7.8803245452787625</v>
      </c>
      <c r="X68">
        <v>36.337304192874186</v>
      </c>
      <c r="Y68">
        <v>0</v>
      </c>
      <c r="Z68">
        <v>1.597650856</v>
      </c>
      <c r="AA68">
        <v>10.326023716127523</v>
      </c>
      <c r="AB68">
        <v>9.6808260550578726</v>
      </c>
      <c r="AC68">
        <v>7.1196723590846736</v>
      </c>
      <c r="AD68">
        <v>8.9527150228086221</v>
      </c>
      <c r="AE68">
        <v>12.113040484272476</v>
      </c>
      <c r="AF68">
        <v>0</v>
      </c>
      <c r="AG68">
        <v>0</v>
      </c>
      <c r="AH68">
        <v>37.472018759105339</v>
      </c>
      <c r="AI68">
        <v>0.87319459779373676</v>
      </c>
      <c r="AJ68">
        <v>0</v>
      </c>
      <c r="AK68">
        <v>12.591068606849042</v>
      </c>
      <c r="AL68">
        <v>15.940593709208265</v>
      </c>
      <c r="AM68">
        <v>0</v>
      </c>
      <c r="AN68">
        <v>0</v>
      </c>
      <c r="AO68">
        <v>2.4491040680000005</v>
      </c>
      <c r="AP68">
        <v>1.2552132783330574</v>
      </c>
      <c r="AQ68">
        <v>0</v>
      </c>
      <c r="AR68">
        <v>8.3846889384057963</v>
      </c>
      <c r="AS68">
        <v>5.60326483406521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671.50022910303107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86.809108467175903</v>
      </c>
      <c r="L69">
        <v>35.000604751619868</v>
      </c>
      <c r="M69">
        <v>0</v>
      </c>
      <c r="N69">
        <v>29.067693603803487</v>
      </c>
      <c r="O69">
        <v>48.82039099443827</v>
      </c>
      <c r="P69">
        <v>45.134879505267463</v>
      </c>
      <c r="Q69">
        <v>2.8897821454928838</v>
      </c>
      <c r="R69">
        <v>4.8194328013154291</v>
      </c>
      <c r="S69">
        <v>3.8587985070422532</v>
      </c>
      <c r="T69">
        <v>0</v>
      </c>
      <c r="U69">
        <v>233.02</v>
      </c>
      <c r="V69">
        <v>3.5028343036109066</v>
      </c>
      <c r="W69">
        <v>7.8803245452787625</v>
      </c>
      <c r="X69">
        <v>36.337304192874186</v>
      </c>
      <c r="Y69">
        <v>0</v>
      </c>
      <c r="Z69">
        <v>1.597650856</v>
      </c>
      <c r="AA69">
        <v>10.326023716127523</v>
      </c>
      <c r="AB69">
        <v>9.6808260550578726</v>
      </c>
      <c r="AC69">
        <v>7.1196723590846736</v>
      </c>
      <c r="AD69">
        <v>8.9527150228086221</v>
      </c>
      <c r="AE69">
        <v>12.113040484272476</v>
      </c>
      <c r="AF69">
        <v>0</v>
      </c>
      <c r="AG69">
        <v>0</v>
      </c>
      <c r="AH69">
        <v>37.472018759105339</v>
      </c>
      <c r="AI69">
        <v>3.4304069549538694</v>
      </c>
      <c r="AJ69">
        <v>0</v>
      </c>
      <c r="AK69">
        <v>12.591068606849042</v>
      </c>
      <c r="AL69">
        <v>15.940593709208265</v>
      </c>
      <c r="AM69">
        <v>0</v>
      </c>
      <c r="AN69">
        <v>0</v>
      </c>
      <c r="AO69">
        <v>2.4491040680000005</v>
      </c>
      <c r="AP69">
        <v>2.8242300032281697</v>
      </c>
      <c r="AQ69">
        <v>0</v>
      </c>
      <c r="AR69">
        <v>8.3846889384057963</v>
      </c>
      <c r="AS69">
        <v>5.60326483406521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675.62645818508645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86.809108467175903</v>
      </c>
      <c r="L70">
        <v>35.000604751619868</v>
      </c>
      <c r="M70">
        <v>0</v>
      </c>
      <c r="N70">
        <v>29.067693603803487</v>
      </c>
      <c r="O70">
        <v>48.82039099443827</v>
      </c>
      <c r="P70">
        <v>45.134879505267463</v>
      </c>
      <c r="Q70">
        <v>2.8897821454928838</v>
      </c>
      <c r="R70">
        <v>4.8194328013154291</v>
      </c>
      <c r="S70">
        <v>3.8587985070422532</v>
      </c>
      <c r="T70">
        <v>0</v>
      </c>
      <c r="U70">
        <v>233.02</v>
      </c>
      <c r="V70">
        <v>3.5028343036109066</v>
      </c>
      <c r="W70">
        <v>7.8803245452787625</v>
      </c>
      <c r="X70">
        <v>36.337304192874186</v>
      </c>
      <c r="Y70">
        <v>0</v>
      </c>
      <c r="Z70">
        <v>1.597650856</v>
      </c>
      <c r="AA70">
        <v>10.326023716127523</v>
      </c>
      <c r="AB70">
        <v>9.6808260550578726</v>
      </c>
      <c r="AC70">
        <v>7.1196723590846736</v>
      </c>
      <c r="AD70">
        <v>8.9527150228086221</v>
      </c>
      <c r="AE70">
        <v>12.113040484272476</v>
      </c>
      <c r="AF70">
        <v>0</v>
      </c>
      <c r="AG70">
        <v>0</v>
      </c>
      <c r="AH70">
        <v>37.472018759105339</v>
      </c>
      <c r="AI70">
        <v>3.4304069549538694</v>
      </c>
      <c r="AJ70">
        <v>0</v>
      </c>
      <c r="AK70">
        <v>12.591068606849042</v>
      </c>
      <c r="AL70">
        <v>15.940593709208265</v>
      </c>
      <c r="AM70">
        <v>0</v>
      </c>
      <c r="AN70">
        <v>0</v>
      </c>
      <c r="AO70">
        <v>2.4491040680000005</v>
      </c>
      <c r="AP70">
        <v>2.8242300032281697</v>
      </c>
      <c r="AQ70">
        <v>0</v>
      </c>
      <c r="AR70">
        <v>8.3846889384057963</v>
      </c>
      <c r="AS70">
        <v>5.60326483406521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675.62645818508645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86.809162487023144</v>
      </c>
      <c r="L71">
        <v>33.762520878305729</v>
      </c>
      <c r="M71">
        <v>0</v>
      </c>
      <c r="N71">
        <v>29.067693603803487</v>
      </c>
      <c r="O71">
        <v>48.82039099443827</v>
      </c>
      <c r="P71">
        <v>45.134879505267463</v>
      </c>
      <c r="Q71">
        <v>2.8906548549450553</v>
      </c>
      <c r="R71">
        <v>4.8190058831133857</v>
      </c>
      <c r="S71">
        <v>3.8587029052369082</v>
      </c>
      <c r="T71">
        <v>0</v>
      </c>
      <c r="U71">
        <v>233.02</v>
      </c>
      <c r="V71">
        <v>3.5028343036109066</v>
      </c>
      <c r="W71">
        <v>7.8803245452787625</v>
      </c>
      <c r="X71">
        <v>36.337304192874186</v>
      </c>
      <c r="Y71">
        <v>0</v>
      </c>
      <c r="Z71">
        <v>0</v>
      </c>
      <c r="AA71">
        <v>10.326023716127523</v>
      </c>
      <c r="AB71">
        <v>9.6808260550578726</v>
      </c>
      <c r="AC71">
        <v>7.1196723590846736</v>
      </c>
      <c r="AD71">
        <v>8.9527150228086221</v>
      </c>
      <c r="AE71">
        <v>12.113040484272476</v>
      </c>
      <c r="AF71">
        <v>0</v>
      </c>
      <c r="AG71">
        <v>0</v>
      </c>
      <c r="AH71">
        <v>37.472018759105339</v>
      </c>
      <c r="AI71">
        <v>3.4304069549538694</v>
      </c>
      <c r="AJ71">
        <v>0</v>
      </c>
      <c r="AK71">
        <v>12.591068606849042</v>
      </c>
      <c r="AL71">
        <v>15.940593709208265</v>
      </c>
      <c r="AM71">
        <v>0</v>
      </c>
      <c r="AN71">
        <v>0</v>
      </c>
      <c r="AO71">
        <v>2.4491040680000005</v>
      </c>
      <c r="AP71">
        <v>2.8242300032281697</v>
      </c>
      <c r="AQ71">
        <v>0</v>
      </c>
      <c r="AR71">
        <v>8.3846889384057963</v>
      </c>
      <c r="AS71">
        <v>5.60326483406521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672.79112766506444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86.809162487023144</v>
      </c>
      <c r="L72">
        <v>33.762520878305729</v>
      </c>
      <c r="M72">
        <v>0</v>
      </c>
      <c r="N72">
        <v>29.067693603803487</v>
      </c>
      <c r="O72">
        <v>48.82039099443827</v>
      </c>
      <c r="P72">
        <v>45.134879505267463</v>
      </c>
      <c r="Q72">
        <v>2.8906548549450553</v>
      </c>
      <c r="R72">
        <v>4.8190058831133857</v>
      </c>
      <c r="S72">
        <v>3.8587029052369082</v>
      </c>
      <c r="T72">
        <v>0</v>
      </c>
      <c r="U72">
        <v>233.02</v>
      </c>
      <c r="V72">
        <v>3.5028343036109066</v>
      </c>
      <c r="W72">
        <v>7.8803245452787625</v>
      </c>
      <c r="X72">
        <v>36.337304192874186</v>
      </c>
      <c r="Y72">
        <v>0</v>
      </c>
      <c r="Z72">
        <v>0</v>
      </c>
      <c r="AA72">
        <v>10.326023716127523</v>
      </c>
      <c r="AB72">
        <v>9.6808260550578726</v>
      </c>
      <c r="AC72">
        <v>7.1196723590846736</v>
      </c>
      <c r="AD72">
        <v>8.9527150228086221</v>
      </c>
      <c r="AE72">
        <v>12.113040484272476</v>
      </c>
      <c r="AF72">
        <v>0</v>
      </c>
      <c r="AG72">
        <v>0</v>
      </c>
      <c r="AH72">
        <v>37.472018759105339</v>
      </c>
      <c r="AI72">
        <v>3.4304069549538694</v>
      </c>
      <c r="AJ72">
        <v>0</v>
      </c>
      <c r="AK72">
        <v>12.591068606849042</v>
      </c>
      <c r="AL72">
        <v>15.940593709208265</v>
      </c>
      <c r="AM72">
        <v>0</v>
      </c>
      <c r="AN72">
        <v>0</v>
      </c>
      <c r="AO72">
        <v>2.4491040680000005</v>
      </c>
      <c r="AP72">
        <v>2.8242300032281697</v>
      </c>
      <c r="AQ72">
        <v>0</v>
      </c>
      <c r="AR72">
        <v>8.3846889384057963</v>
      </c>
      <c r="AS72">
        <v>5.60326483406521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672.79112766506444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86.809162487023144</v>
      </c>
      <c r="L73">
        <v>33.762520878305729</v>
      </c>
      <c r="M73">
        <v>0</v>
      </c>
      <c r="N73">
        <v>29.067693603803487</v>
      </c>
      <c r="O73">
        <v>48.82039099443827</v>
      </c>
      <c r="P73">
        <v>45.134879505267463</v>
      </c>
      <c r="Q73">
        <v>2.8906548549450553</v>
      </c>
      <c r="R73">
        <v>4.8190058831133857</v>
      </c>
      <c r="S73">
        <v>3.8587029052369082</v>
      </c>
      <c r="T73">
        <v>0</v>
      </c>
      <c r="U73">
        <v>233.02</v>
      </c>
      <c r="V73">
        <v>3.5028343036109066</v>
      </c>
      <c r="W73">
        <v>7.8803245452787625</v>
      </c>
      <c r="X73">
        <v>36.337304192874186</v>
      </c>
      <c r="Y73">
        <v>0</v>
      </c>
      <c r="Z73">
        <v>0</v>
      </c>
      <c r="AA73">
        <v>10.326023716127523</v>
      </c>
      <c r="AB73">
        <v>9.6808260550578726</v>
      </c>
      <c r="AC73">
        <v>7.1196723590846736</v>
      </c>
      <c r="AD73">
        <v>8.9527150228086221</v>
      </c>
      <c r="AE73">
        <v>12.113040484272476</v>
      </c>
      <c r="AF73">
        <v>0</v>
      </c>
      <c r="AG73">
        <v>0</v>
      </c>
      <c r="AH73">
        <v>37.472018759105339</v>
      </c>
      <c r="AI73">
        <v>3.4304069549538694</v>
      </c>
      <c r="AJ73">
        <v>0</v>
      </c>
      <c r="AK73">
        <v>12.591068606849042</v>
      </c>
      <c r="AL73">
        <v>15.940593709208265</v>
      </c>
      <c r="AM73">
        <v>0</v>
      </c>
      <c r="AN73">
        <v>0</v>
      </c>
      <c r="AO73">
        <v>2.4491040680000005</v>
      </c>
      <c r="AP73">
        <v>2.8242300032281697</v>
      </c>
      <c r="AQ73">
        <v>0</v>
      </c>
      <c r="AR73">
        <v>8.3846889384057963</v>
      </c>
      <c r="AS73">
        <v>5.60326483406521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672.79112766506444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86.809162487023144</v>
      </c>
      <c r="L74">
        <v>33.762520878305729</v>
      </c>
      <c r="M74">
        <v>0</v>
      </c>
      <c r="N74">
        <v>29.067693603803487</v>
      </c>
      <c r="O74">
        <v>48.82039099443827</v>
      </c>
      <c r="P74">
        <v>45.134879505267463</v>
      </c>
      <c r="Q74">
        <v>2.8906548549450553</v>
      </c>
      <c r="R74">
        <v>4.8190058831133857</v>
      </c>
      <c r="S74">
        <v>3.8587029052369082</v>
      </c>
      <c r="T74">
        <v>0</v>
      </c>
      <c r="U74">
        <v>233.02</v>
      </c>
      <c r="V74">
        <v>3.5028343036109066</v>
      </c>
      <c r="W74">
        <v>7.8803245452787625</v>
      </c>
      <c r="X74">
        <v>36.337304192874186</v>
      </c>
      <c r="Y74">
        <v>0</v>
      </c>
      <c r="Z74">
        <v>0</v>
      </c>
      <c r="AA74">
        <v>10.326023716127523</v>
      </c>
      <c r="AB74">
        <v>9.6808260550578726</v>
      </c>
      <c r="AC74">
        <v>7.1196723590846736</v>
      </c>
      <c r="AD74">
        <v>8.9527150228086221</v>
      </c>
      <c r="AE74">
        <v>12.113040484272476</v>
      </c>
      <c r="AF74">
        <v>0</v>
      </c>
      <c r="AG74">
        <v>0</v>
      </c>
      <c r="AH74">
        <v>37.472018759105339</v>
      </c>
      <c r="AI74">
        <v>3.7422622289934053</v>
      </c>
      <c r="AJ74">
        <v>0</v>
      </c>
      <c r="AK74">
        <v>12.591068606849042</v>
      </c>
      <c r="AL74">
        <v>15.940593709208265</v>
      </c>
      <c r="AM74">
        <v>0</v>
      </c>
      <c r="AN74">
        <v>0</v>
      </c>
      <c r="AO74">
        <v>2.4491040680000005</v>
      </c>
      <c r="AP74">
        <v>2.8242300032281697</v>
      </c>
      <c r="AQ74">
        <v>0</v>
      </c>
      <c r="AR74">
        <v>8.3846889384057963</v>
      </c>
      <c r="AS74">
        <v>5.60326483406521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673.10298293910387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86.810427775804129</v>
      </c>
      <c r="L75">
        <v>33.762520878305729</v>
      </c>
      <c r="M75">
        <v>0</v>
      </c>
      <c r="N75">
        <v>29.067693603803487</v>
      </c>
      <c r="O75">
        <v>48.82039099443827</v>
      </c>
      <c r="P75">
        <v>45.134879505267463</v>
      </c>
      <c r="Q75">
        <v>2.8906548549450553</v>
      </c>
      <c r="R75">
        <v>4.8190058831133857</v>
      </c>
      <c r="S75">
        <v>3.8587029052369082</v>
      </c>
      <c r="T75">
        <v>0</v>
      </c>
      <c r="U75">
        <v>233.02</v>
      </c>
      <c r="V75">
        <v>3.5028343036109066</v>
      </c>
      <c r="W75">
        <v>7.8803245452787625</v>
      </c>
      <c r="X75">
        <v>36.337304192874186</v>
      </c>
      <c r="Y75">
        <v>0</v>
      </c>
      <c r="Z75">
        <v>1.597650856</v>
      </c>
      <c r="AA75">
        <v>10.326023716127523</v>
      </c>
      <c r="AB75">
        <v>9.6808260550578726</v>
      </c>
      <c r="AC75">
        <v>7.1196723590846736</v>
      </c>
      <c r="AD75">
        <v>8.9527150228086221</v>
      </c>
      <c r="AE75">
        <v>12.113040484272476</v>
      </c>
      <c r="AF75">
        <v>0</v>
      </c>
      <c r="AG75">
        <v>0</v>
      </c>
      <c r="AH75">
        <v>37.472018759105339</v>
      </c>
      <c r="AI75">
        <v>4.6778276273196022</v>
      </c>
      <c r="AJ75">
        <v>0</v>
      </c>
      <c r="AK75">
        <v>12.591068606849042</v>
      </c>
      <c r="AL75">
        <v>16.225247118416526</v>
      </c>
      <c r="AM75">
        <v>0</v>
      </c>
      <c r="AN75">
        <v>0</v>
      </c>
      <c r="AO75">
        <v>2.2330064560000005</v>
      </c>
      <c r="AP75">
        <v>2.8242300032281697</v>
      </c>
      <c r="AQ75">
        <v>0</v>
      </c>
      <c r="AR75">
        <v>8.3846889384057963</v>
      </c>
      <c r="AS75">
        <v>5.60326483406521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675.70602027941925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86.810380037299268</v>
      </c>
      <c r="L76">
        <v>33.762520878305729</v>
      </c>
      <c r="M76">
        <v>0</v>
      </c>
      <c r="N76">
        <v>29.067693603803487</v>
      </c>
      <c r="O76">
        <v>48.82039099443827</v>
      </c>
      <c r="P76">
        <v>45.134879505267463</v>
      </c>
      <c r="Q76">
        <v>2.8906548549450553</v>
      </c>
      <c r="R76">
        <v>4.8190058831133857</v>
      </c>
      <c r="S76">
        <v>3.8587029052369082</v>
      </c>
      <c r="T76">
        <v>0</v>
      </c>
      <c r="U76">
        <v>233.02</v>
      </c>
      <c r="V76">
        <v>3.5028343036109066</v>
      </c>
      <c r="W76">
        <v>7.8803245452787625</v>
      </c>
      <c r="X76">
        <v>36.337304192874186</v>
      </c>
      <c r="Y76">
        <v>0</v>
      </c>
      <c r="Z76">
        <v>1.597650856</v>
      </c>
      <c r="AA76">
        <v>10.326023716127523</v>
      </c>
      <c r="AB76">
        <v>9.6808260550578726</v>
      </c>
      <c r="AC76">
        <v>7.1196723590846736</v>
      </c>
      <c r="AD76">
        <v>8.9527150228086221</v>
      </c>
      <c r="AE76">
        <v>12.113040484272476</v>
      </c>
      <c r="AF76">
        <v>0</v>
      </c>
      <c r="AG76">
        <v>0</v>
      </c>
      <c r="AH76">
        <v>37.472018759105339</v>
      </c>
      <c r="AI76">
        <v>16.021871741383077</v>
      </c>
      <c r="AJ76">
        <v>0</v>
      </c>
      <c r="AK76">
        <v>12.591068606849042</v>
      </c>
      <c r="AL76">
        <v>16.225247118416526</v>
      </c>
      <c r="AM76">
        <v>0</v>
      </c>
      <c r="AN76">
        <v>0</v>
      </c>
      <c r="AO76">
        <v>2.1609740880000006</v>
      </c>
      <c r="AP76">
        <v>2.8242300032281697</v>
      </c>
      <c r="AQ76">
        <v>0</v>
      </c>
      <c r="AR76">
        <v>8.3846889384057963</v>
      </c>
      <c r="AS76">
        <v>5.60326483406521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686.97798428697786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86.810341884057365</v>
      </c>
      <c r="L77">
        <v>33.761384046284867</v>
      </c>
      <c r="M77">
        <v>0</v>
      </c>
      <c r="N77">
        <v>29.067693603803487</v>
      </c>
      <c r="O77">
        <v>48.82039099443827</v>
      </c>
      <c r="P77">
        <v>46.659710754427863</v>
      </c>
      <c r="Q77">
        <v>2.8906548549450553</v>
      </c>
      <c r="R77">
        <v>4.8190058831133857</v>
      </c>
      <c r="S77">
        <v>3.8587029052369082</v>
      </c>
      <c r="T77">
        <v>0</v>
      </c>
      <c r="U77">
        <v>233.02</v>
      </c>
      <c r="V77">
        <v>3.5028343036109066</v>
      </c>
      <c r="W77">
        <v>7.8803245452787625</v>
      </c>
      <c r="X77">
        <v>36.337304192874186</v>
      </c>
      <c r="Y77">
        <v>0</v>
      </c>
      <c r="Z77">
        <v>1.597650856</v>
      </c>
      <c r="AA77">
        <v>10.326023716127523</v>
      </c>
      <c r="AB77">
        <v>9.6808260550578726</v>
      </c>
      <c r="AC77">
        <v>7.1196723590846736</v>
      </c>
      <c r="AD77">
        <v>8.9527150228086221</v>
      </c>
      <c r="AE77">
        <v>12.113040484272476</v>
      </c>
      <c r="AF77">
        <v>0</v>
      </c>
      <c r="AG77">
        <v>0</v>
      </c>
      <c r="AH77">
        <v>37.472018759105339</v>
      </c>
      <c r="AI77">
        <v>16.021871741383077</v>
      </c>
      <c r="AJ77">
        <v>0</v>
      </c>
      <c r="AK77">
        <v>12.591068606849042</v>
      </c>
      <c r="AL77">
        <v>16.225247118416526</v>
      </c>
      <c r="AM77">
        <v>0</v>
      </c>
      <c r="AN77">
        <v>0</v>
      </c>
      <c r="AO77">
        <v>2.0889417200000007</v>
      </c>
      <c r="AP77">
        <v>2.8242300032281697</v>
      </c>
      <c r="AQ77">
        <v>0</v>
      </c>
      <c r="AR77">
        <v>11.630375069202898</v>
      </c>
      <c r="AS77">
        <v>5.60326483406521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691.67529431367257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86.809860954920737</v>
      </c>
      <c r="L78">
        <v>33.76096013628753</v>
      </c>
      <c r="M78">
        <v>0</v>
      </c>
      <c r="N78">
        <v>29.067693603803487</v>
      </c>
      <c r="O78">
        <v>48.82039099443827</v>
      </c>
      <c r="P78">
        <v>46.659710754427863</v>
      </c>
      <c r="Q78">
        <v>2.8906548549450553</v>
      </c>
      <c r="R78">
        <v>4.8190058831133857</v>
      </c>
      <c r="S78">
        <v>3.8587029052369082</v>
      </c>
      <c r="T78">
        <v>0</v>
      </c>
      <c r="U78">
        <v>233.02</v>
      </c>
      <c r="V78">
        <v>3.5028343036109066</v>
      </c>
      <c r="W78">
        <v>7.8803245452787625</v>
      </c>
      <c r="X78">
        <v>36.337304192874186</v>
      </c>
      <c r="Y78">
        <v>0</v>
      </c>
      <c r="Z78">
        <v>4.817208044</v>
      </c>
      <c r="AA78">
        <v>10.326023716127523</v>
      </c>
      <c r="AB78">
        <v>9.9943749195821212</v>
      </c>
      <c r="AC78">
        <v>7.1196723590846736</v>
      </c>
      <c r="AD78">
        <v>8.9527150228086221</v>
      </c>
      <c r="AE78">
        <v>12.113040484272476</v>
      </c>
      <c r="AF78">
        <v>0</v>
      </c>
      <c r="AG78">
        <v>0</v>
      </c>
      <c r="AH78">
        <v>37.901264646663897</v>
      </c>
      <c r="AI78">
        <v>16.021871741383077</v>
      </c>
      <c r="AJ78">
        <v>0</v>
      </c>
      <c r="AK78">
        <v>12.591068606849042</v>
      </c>
      <c r="AL78">
        <v>16.225247118416526</v>
      </c>
      <c r="AM78">
        <v>1.9596812879986529</v>
      </c>
      <c r="AN78">
        <v>0</v>
      </c>
      <c r="AO78">
        <v>2.0169090980000006</v>
      </c>
      <c r="AP78">
        <v>3.1694137182591557</v>
      </c>
      <c r="AQ78">
        <v>0</v>
      </c>
      <c r="AR78">
        <v>11.630375069202898</v>
      </c>
      <c r="AS78">
        <v>5.60326483406521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697.86957379565115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153.96940093039424</v>
      </c>
      <c r="L79">
        <v>62.807867955468673</v>
      </c>
      <c r="M79">
        <v>0</v>
      </c>
      <c r="N79">
        <v>29.067693603803487</v>
      </c>
      <c r="O79">
        <v>48.82039099443827</v>
      </c>
      <c r="P79">
        <v>46.659710754427863</v>
      </c>
      <c r="Q79">
        <v>4.9585467469166264</v>
      </c>
      <c r="R79">
        <v>10.256523676317039</v>
      </c>
      <c r="S79">
        <v>6.4677099062617174</v>
      </c>
      <c r="T79">
        <v>0</v>
      </c>
      <c r="U79">
        <v>233.02</v>
      </c>
      <c r="V79">
        <v>3.5028343036109066</v>
      </c>
      <c r="W79">
        <v>7.8803245452787625</v>
      </c>
      <c r="X79">
        <v>36.337304192874186</v>
      </c>
      <c r="Y79">
        <v>0</v>
      </c>
      <c r="Z79">
        <v>4.817208044</v>
      </c>
      <c r="AA79">
        <v>10.326023716127523</v>
      </c>
      <c r="AB79">
        <v>9.9943749195821212</v>
      </c>
      <c r="AC79">
        <v>7.1196723590846736</v>
      </c>
      <c r="AD79">
        <v>8.9527150228086221</v>
      </c>
      <c r="AE79">
        <v>12.113040484272476</v>
      </c>
      <c r="AF79">
        <v>0</v>
      </c>
      <c r="AG79">
        <v>0</v>
      </c>
      <c r="AH79">
        <v>37.901264646663897</v>
      </c>
      <c r="AI79">
        <v>16.021871741383077</v>
      </c>
      <c r="AJ79">
        <v>0</v>
      </c>
      <c r="AK79">
        <v>12.591068606849042</v>
      </c>
      <c r="AL79">
        <v>16.225247118416526</v>
      </c>
      <c r="AM79">
        <v>3.8801690313776414</v>
      </c>
      <c r="AN79">
        <v>0</v>
      </c>
      <c r="AO79">
        <v>2.0169090980000006</v>
      </c>
      <c r="AP79">
        <v>3.1694137182591557</v>
      </c>
      <c r="AQ79">
        <v>0</v>
      </c>
      <c r="AR79">
        <v>9.1961106615942025</v>
      </c>
      <c r="AS79">
        <v>5.60326483406521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803.67666161227601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158.29128246942085</v>
      </c>
      <c r="L80">
        <v>62.807867955468673</v>
      </c>
      <c r="M80">
        <v>0</v>
      </c>
      <c r="N80">
        <v>29.067693603803487</v>
      </c>
      <c r="O80">
        <v>48.82039099443827</v>
      </c>
      <c r="P80">
        <v>48.194482423714035</v>
      </c>
      <c r="Q80">
        <v>4.9689388510848129</v>
      </c>
      <c r="R80">
        <v>10.256523676317039</v>
      </c>
      <c r="S80">
        <v>6.4677099062617174</v>
      </c>
      <c r="T80">
        <v>0</v>
      </c>
      <c r="U80">
        <v>233.02</v>
      </c>
      <c r="V80">
        <v>3.5028343036109066</v>
      </c>
      <c r="W80">
        <v>7.8803245452787625</v>
      </c>
      <c r="X80">
        <v>36.337304192874186</v>
      </c>
      <c r="Y80">
        <v>0</v>
      </c>
      <c r="Z80">
        <v>4.817208044</v>
      </c>
      <c r="AA80">
        <v>10.326023716127523</v>
      </c>
      <c r="AB80">
        <v>9.9943749195821212</v>
      </c>
      <c r="AC80">
        <v>7.1196723590846736</v>
      </c>
      <c r="AD80">
        <v>8.9527150228086221</v>
      </c>
      <c r="AE80">
        <v>12.113040484272476</v>
      </c>
      <c r="AF80">
        <v>0</v>
      </c>
      <c r="AG80">
        <v>0</v>
      </c>
      <c r="AH80">
        <v>37.901264646663897</v>
      </c>
      <c r="AI80">
        <v>16.021871741383077</v>
      </c>
      <c r="AJ80">
        <v>0</v>
      </c>
      <c r="AK80">
        <v>12.591068606849042</v>
      </c>
      <c r="AL80">
        <v>16.225247118416526</v>
      </c>
      <c r="AM80">
        <v>3.8801690313776414</v>
      </c>
      <c r="AN80">
        <v>0</v>
      </c>
      <c r="AO80">
        <v>2.0169090980000006</v>
      </c>
      <c r="AP80">
        <v>3.1694137182591557</v>
      </c>
      <c r="AQ80">
        <v>0</v>
      </c>
      <c r="AR80">
        <v>9.1961106615942025</v>
      </c>
      <c r="AS80">
        <v>5.60326483406521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809.54370692475698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158.28656217817607</v>
      </c>
      <c r="L81">
        <v>62.807867955468673</v>
      </c>
      <c r="M81">
        <v>0</v>
      </c>
      <c r="N81">
        <v>29.067693603803487</v>
      </c>
      <c r="O81">
        <v>48.82039099443827</v>
      </c>
      <c r="P81">
        <v>48.194482423714035</v>
      </c>
      <c r="Q81">
        <v>4.9689388510848129</v>
      </c>
      <c r="R81">
        <v>10.256523676317039</v>
      </c>
      <c r="S81">
        <v>6.4677099062617174</v>
      </c>
      <c r="T81">
        <v>0</v>
      </c>
      <c r="U81">
        <v>233.02</v>
      </c>
      <c r="V81">
        <v>3.5028343036109066</v>
      </c>
      <c r="W81">
        <v>7.8803245452787625</v>
      </c>
      <c r="X81">
        <v>36.337304192874186</v>
      </c>
      <c r="Y81">
        <v>0</v>
      </c>
      <c r="Z81">
        <v>4.817208044</v>
      </c>
      <c r="AA81">
        <v>10.326023716127523</v>
      </c>
      <c r="AB81">
        <v>9.9943749195821212</v>
      </c>
      <c r="AC81">
        <v>7.1196723590846736</v>
      </c>
      <c r="AD81">
        <v>8.9527150228086221</v>
      </c>
      <c r="AE81">
        <v>12.113040484272476</v>
      </c>
      <c r="AF81">
        <v>0</v>
      </c>
      <c r="AG81">
        <v>0</v>
      </c>
      <c r="AH81">
        <v>37.901264646663897</v>
      </c>
      <c r="AI81">
        <v>16.021871741383077</v>
      </c>
      <c r="AJ81">
        <v>0</v>
      </c>
      <c r="AK81">
        <v>12.591068606849042</v>
      </c>
      <c r="AL81">
        <v>16.225247118416526</v>
      </c>
      <c r="AM81">
        <v>3.8801690313776414</v>
      </c>
      <c r="AN81">
        <v>0</v>
      </c>
      <c r="AO81">
        <v>2.0529252820000004</v>
      </c>
      <c r="AP81">
        <v>3.1694137182591557</v>
      </c>
      <c r="AQ81">
        <v>0</v>
      </c>
      <c r="AR81">
        <v>9.1961106615942025</v>
      </c>
      <c r="AS81">
        <v>5.60326483406521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809.5750028175122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158.28989581635668</v>
      </c>
      <c r="L82">
        <v>62.808071918022669</v>
      </c>
      <c r="M82">
        <v>0</v>
      </c>
      <c r="N82">
        <v>29.067693603803487</v>
      </c>
      <c r="O82">
        <v>48.82039099443827</v>
      </c>
      <c r="P82">
        <v>48.194482423714035</v>
      </c>
      <c r="Q82">
        <v>4.9689388510848129</v>
      </c>
      <c r="R82">
        <v>10.256523676317039</v>
      </c>
      <c r="S82">
        <v>6.4677099062617174</v>
      </c>
      <c r="T82">
        <v>0</v>
      </c>
      <c r="U82">
        <v>233.02</v>
      </c>
      <c r="V82">
        <v>3.5028343036109066</v>
      </c>
      <c r="W82">
        <v>7.8803245452787625</v>
      </c>
      <c r="X82">
        <v>36.337304192874186</v>
      </c>
      <c r="Y82">
        <v>0</v>
      </c>
      <c r="Z82">
        <v>4.817208044</v>
      </c>
      <c r="AA82">
        <v>10.326023716127523</v>
      </c>
      <c r="AB82">
        <v>9.9943749195821212</v>
      </c>
      <c r="AC82">
        <v>7.1196723590846736</v>
      </c>
      <c r="AD82">
        <v>8.9527150228086221</v>
      </c>
      <c r="AE82">
        <v>12.113040484272476</v>
      </c>
      <c r="AF82">
        <v>0</v>
      </c>
      <c r="AG82">
        <v>0</v>
      </c>
      <c r="AH82">
        <v>37.901264646663897</v>
      </c>
      <c r="AI82">
        <v>1.8711310085485999</v>
      </c>
      <c r="AJ82">
        <v>0</v>
      </c>
      <c r="AK82">
        <v>12.591068606849042</v>
      </c>
      <c r="AL82">
        <v>16.225247118416526</v>
      </c>
      <c r="AM82">
        <v>3.8801690313776414</v>
      </c>
      <c r="AN82">
        <v>0</v>
      </c>
      <c r="AO82">
        <v>2.0529252820000004</v>
      </c>
      <c r="AP82">
        <v>3.1694137182591557</v>
      </c>
      <c r="AQ82">
        <v>0</v>
      </c>
      <c r="AR82">
        <v>9.1961106615942025</v>
      </c>
      <c r="AS82">
        <v>5.60326483406521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795.42779968541231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158.28989581635668</v>
      </c>
      <c r="L83">
        <v>62.808071918022669</v>
      </c>
      <c r="M83">
        <v>0</v>
      </c>
      <c r="N83">
        <v>29.067693603803487</v>
      </c>
      <c r="O83">
        <v>48.82039099443827</v>
      </c>
      <c r="P83">
        <v>47.649161208583614</v>
      </c>
      <c r="Q83">
        <v>4.9689388510848129</v>
      </c>
      <c r="R83">
        <v>10.256523676317039</v>
      </c>
      <c r="S83">
        <v>6.4677099062617174</v>
      </c>
      <c r="T83">
        <v>0</v>
      </c>
      <c r="U83">
        <v>233.02</v>
      </c>
      <c r="V83">
        <v>3.5009593908629442</v>
      </c>
      <c r="W83">
        <v>7.8803245452787625</v>
      </c>
      <c r="X83">
        <v>36.337304192874186</v>
      </c>
      <c r="Y83">
        <v>0</v>
      </c>
      <c r="Z83">
        <v>4.817208044</v>
      </c>
      <c r="AA83">
        <v>10.326023716127523</v>
      </c>
      <c r="AB83">
        <v>9.9943749195821212</v>
      </c>
      <c r="AC83">
        <v>7.1196723590846736</v>
      </c>
      <c r="AD83">
        <v>8.9527150228086221</v>
      </c>
      <c r="AE83">
        <v>12.113040484272476</v>
      </c>
      <c r="AF83">
        <v>0</v>
      </c>
      <c r="AG83">
        <v>0</v>
      </c>
      <c r="AH83">
        <v>37.901264646663897</v>
      </c>
      <c r="AI83">
        <v>3.7422622289934053</v>
      </c>
      <c r="AJ83">
        <v>0</v>
      </c>
      <c r="AK83">
        <v>12.591068606849042</v>
      </c>
      <c r="AL83">
        <v>16.225247118416526</v>
      </c>
      <c r="AM83">
        <v>3.8801690313776414</v>
      </c>
      <c r="AN83">
        <v>0</v>
      </c>
      <c r="AO83">
        <v>2.1249579040000004</v>
      </c>
      <c r="AP83">
        <v>3.1694137182591557</v>
      </c>
      <c r="AQ83">
        <v>0</v>
      </c>
      <c r="AR83">
        <v>9.1961106615942025</v>
      </c>
      <c r="AS83">
        <v>5.60326483406521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796.82376739997858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158.28989581635668</v>
      </c>
      <c r="L84">
        <v>62.808071918022669</v>
      </c>
      <c r="M84">
        <v>0</v>
      </c>
      <c r="N84">
        <v>29.067693603803487</v>
      </c>
      <c r="O84">
        <v>48.82039099443827</v>
      </c>
      <c r="P84">
        <v>47.649161208583614</v>
      </c>
      <c r="Q84">
        <v>4.9689388510848129</v>
      </c>
      <c r="R84">
        <v>10.256523676317039</v>
      </c>
      <c r="S84">
        <v>6.4677099062617174</v>
      </c>
      <c r="T84">
        <v>0</v>
      </c>
      <c r="U84">
        <v>233.02</v>
      </c>
      <c r="V84">
        <v>3.5009593908629442</v>
      </c>
      <c r="W84">
        <v>7.8803245452787625</v>
      </c>
      <c r="X84">
        <v>36.337304192874186</v>
      </c>
      <c r="Y84">
        <v>0</v>
      </c>
      <c r="Z84">
        <v>4.817208044</v>
      </c>
      <c r="AA84">
        <v>10.326023716127523</v>
      </c>
      <c r="AB84">
        <v>9.9943749195821212</v>
      </c>
      <c r="AC84">
        <v>7.1196723590846736</v>
      </c>
      <c r="AD84">
        <v>8.9527150228086221</v>
      </c>
      <c r="AE84">
        <v>12.113040484272476</v>
      </c>
      <c r="AF84">
        <v>0</v>
      </c>
      <c r="AG84">
        <v>0</v>
      </c>
      <c r="AH84">
        <v>37.901264646663897</v>
      </c>
      <c r="AI84">
        <v>3.7422622289934053</v>
      </c>
      <c r="AJ84">
        <v>0</v>
      </c>
      <c r="AK84">
        <v>12.591068606849042</v>
      </c>
      <c r="AL84">
        <v>16.225247118416526</v>
      </c>
      <c r="AM84">
        <v>3.8801690313776414</v>
      </c>
      <c r="AN84">
        <v>0</v>
      </c>
      <c r="AO84">
        <v>2.1609740880000006</v>
      </c>
      <c r="AP84">
        <v>3.1694137182591557</v>
      </c>
      <c r="AQ84">
        <v>0</v>
      </c>
      <c r="AR84">
        <v>9.1961106615942025</v>
      </c>
      <c r="AS84">
        <v>5.60326483406521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796.85978358397858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158.28989581635668</v>
      </c>
      <c r="L85">
        <v>62.808071918022669</v>
      </c>
      <c r="M85">
        <v>0</v>
      </c>
      <c r="N85">
        <v>29.067693603803487</v>
      </c>
      <c r="O85">
        <v>48.82039099443827</v>
      </c>
      <c r="P85">
        <v>47.649161208583614</v>
      </c>
      <c r="Q85">
        <v>4.9689388510848129</v>
      </c>
      <c r="R85">
        <v>10.256523676317039</v>
      </c>
      <c r="S85">
        <v>6.4677099062617174</v>
      </c>
      <c r="T85">
        <v>0</v>
      </c>
      <c r="U85">
        <v>233.02</v>
      </c>
      <c r="V85">
        <v>3.5009593908629442</v>
      </c>
      <c r="W85">
        <v>7.8803245452787625</v>
      </c>
      <c r="X85">
        <v>36.337304192874186</v>
      </c>
      <c r="Y85">
        <v>0</v>
      </c>
      <c r="Z85">
        <v>4.817208044</v>
      </c>
      <c r="AA85">
        <v>10.326023716127523</v>
      </c>
      <c r="AB85">
        <v>9.9943749195821212</v>
      </c>
      <c r="AC85">
        <v>7.1196723590846736</v>
      </c>
      <c r="AD85">
        <v>8.9527150228086221</v>
      </c>
      <c r="AE85">
        <v>12.113040484272476</v>
      </c>
      <c r="AF85">
        <v>0</v>
      </c>
      <c r="AG85">
        <v>0</v>
      </c>
      <c r="AH85">
        <v>37.901264646663897</v>
      </c>
      <c r="AI85">
        <v>3.7422622289934053</v>
      </c>
      <c r="AJ85">
        <v>0</v>
      </c>
      <c r="AK85">
        <v>12.591068606849042</v>
      </c>
      <c r="AL85">
        <v>16.225247118416526</v>
      </c>
      <c r="AM85">
        <v>3.8801690313776414</v>
      </c>
      <c r="AN85">
        <v>0</v>
      </c>
      <c r="AO85">
        <v>2.1609740880000006</v>
      </c>
      <c r="AP85">
        <v>2.8242300032281697</v>
      </c>
      <c r="AQ85">
        <v>0</v>
      </c>
      <c r="AR85">
        <v>9.1961106615942025</v>
      </c>
      <c r="AS85">
        <v>5.60326483406521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796.51459986894758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158.28989581635668</v>
      </c>
      <c r="L86">
        <v>62.808071918022669</v>
      </c>
      <c r="M86">
        <v>0</v>
      </c>
      <c r="N86">
        <v>29.067693603803487</v>
      </c>
      <c r="O86">
        <v>48.82039099443827</v>
      </c>
      <c r="P86">
        <v>47.649161208583614</v>
      </c>
      <c r="Q86">
        <v>4.9689388510848129</v>
      </c>
      <c r="R86">
        <v>10.256523676317039</v>
      </c>
      <c r="S86">
        <v>6.4677099062617174</v>
      </c>
      <c r="T86">
        <v>0</v>
      </c>
      <c r="U86">
        <v>233.02</v>
      </c>
      <c r="V86">
        <v>3.5009593908629442</v>
      </c>
      <c r="W86">
        <v>7.8803245452787625</v>
      </c>
      <c r="X86">
        <v>36.337304192874186</v>
      </c>
      <c r="Y86">
        <v>0</v>
      </c>
      <c r="Z86">
        <v>0.26950923999999998</v>
      </c>
      <c r="AA86">
        <v>10.326023716127523</v>
      </c>
      <c r="AB86">
        <v>9.6808260550578726</v>
      </c>
      <c r="AC86">
        <v>7.1196723590846736</v>
      </c>
      <c r="AD86">
        <v>8.9527150228086221</v>
      </c>
      <c r="AE86">
        <v>12.113040484272476</v>
      </c>
      <c r="AF86">
        <v>0</v>
      </c>
      <c r="AG86">
        <v>0</v>
      </c>
      <c r="AH86">
        <v>37.472018759105339</v>
      </c>
      <c r="AI86">
        <v>3.7422622289934053</v>
      </c>
      <c r="AJ86">
        <v>0</v>
      </c>
      <c r="AK86">
        <v>12.591068606849042</v>
      </c>
      <c r="AL86">
        <v>16.225247118416526</v>
      </c>
      <c r="AM86">
        <v>1.9596812879986529</v>
      </c>
      <c r="AN86">
        <v>0</v>
      </c>
      <c r="AO86">
        <v>2.1609740880000006</v>
      </c>
      <c r="AP86">
        <v>2.8242300032281697</v>
      </c>
      <c r="AQ86">
        <v>0</v>
      </c>
      <c r="AR86">
        <v>9.1961106615942025</v>
      </c>
      <c r="AS86">
        <v>5.60326483406521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789.30361856948593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158.28989581635668</v>
      </c>
      <c r="L87">
        <v>62.808071918022669</v>
      </c>
      <c r="M87">
        <v>0</v>
      </c>
      <c r="N87">
        <v>29.067693603803487</v>
      </c>
      <c r="O87">
        <v>48.82039099443827</v>
      </c>
      <c r="P87">
        <v>47.649161208583614</v>
      </c>
      <c r="Q87">
        <v>4.9689388510848129</v>
      </c>
      <c r="R87">
        <v>10.256523676317039</v>
      </c>
      <c r="S87">
        <v>6.4677099062617174</v>
      </c>
      <c r="T87">
        <v>0</v>
      </c>
      <c r="U87">
        <v>233.02</v>
      </c>
      <c r="V87">
        <v>3.5009593908629442</v>
      </c>
      <c r="W87">
        <v>7.8803245452787625</v>
      </c>
      <c r="X87">
        <v>36.337304192874186</v>
      </c>
      <c r="Y87">
        <v>0</v>
      </c>
      <c r="Z87">
        <v>0.26950923999999998</v>
      </c>
      <c r="AA87">
        <v>10.326023716127523</v>
      </c>
      <c r="AB87">
        <v>9.6808260550578726</v>
      </c>
      <c r="AC87">
        <v>7.1196723590846736</v>
      </c>
      <c r="AD87">
        <v>8.9527150228086221</v>
      </c>
      <c r="AE87">
        <v>12.113040484272476</v>
      </c>
      <c r="AF87">
        <v>0</v>
      </c>
      <c r="AG87">
        <v>0</v>
      </c>
      <c r="AH87">
        <v>37.472018759105339</v>
      </c>
      <c r="AI87">
        <v>3.7422622289934053</v>
      </c>
      <c r="AJ87">
        <v>0</v>
      </c>
      <c r="AK87">
        <v>12.591068606849042</v>
      </c>
      <c r="AL87">
        <v>16.225247118416526</v>
      </c>
      <c r="AM87">
        <v>1.9596812879986529</v>
      </c>
      <c r="AN87">
        <v>0</v>
      </c>
      <c r="AO87">
        <v>2.1609740880000006</v>
      </c>
      <c r="AP87">
        <v>2.8242300032281697</v>
      </c>
      <c r="AQ87">
        <v>0</v>
      </c>
      <c r="AR87">
        <v>7.5732674692028983</v>
      </c>
      <c r="AS87">
        <v>5.60326483406521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787.68077537709462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158.28989581635668</v>
      </c>
      <c r="L88">
        <v>62.808071918022669</v>
      </c>
      <c r="M88">
        <v>0</v>
      </c>
      <c r="N88">
        <v>29.067693603803487</v>
      </c>
      <c r="O88">
        <v>48.82039099443827</v>
      </c>
      <c r="P88">
        <v>47.649161208583614</v>
      </c>
      <c r="Q88">
        <v>4.9689388510848129</v>
      </c>
      <c r="R88">
        <v>10.256523676317039</v>
      </c>
      <c r="S88">
        <v>6.4677099062617174</v>
      </c>
      <c r="T88">
        <v>0</v>
      </c>
      <c r="U88">
        <v>233.02</v>
      </c>
      <c r="V88">
        <v>3.5009593908629442</v>
      </c>
      <c r="W88">
        <v>7.8803245452787625</v>
      </c>
      <c r="X88">
        <v>36.337304192874186</v>
      </c>
      <c r="Y88">
        <v>0</v>
      </c>
      <c r="Z88">
        <v>0.26950923999999998</v>
      </c>
      <c r="AA88">
        <v>10.326023716127523</v>
      </c>
      <c r="AB88">
        <v>9.6808260550578726</v>
      </c>
      <c r="AC88">
        <v>7.1196723590846736</v>
      </c>
      <c r="AD88">
        <v>8.9527150228086221</v>
      </c>
      <c r="AE88">
        <v>12.113040484272476</v>
      </c>
      <c r="AF88">
        <v>0</v>
      </c>
      <c r="AG88">
        <v>0</v>
      </c>
      <c r="AH88">
        <v>37.472018759105339</v>
      </c>
      <c r="AI88">
        <v>3.7422622289934053</v>
      </c>
      <c r="AJ88">
        <v>0</v>
      </c>
      <c r="AK88">
        <v>12.591068606849042</v>
      </c>
      <c r="AL88">
        <v>16.225247118416526</v>
      </c>
      <c r="AM88">
        <v>1.9596812879986529</v>
      </c>
      <c r="AN88">
        <v>0</v>
      </c>
      <c r="AO88">
        <v>2.1609740880000006</v>
      </c>
      <c r="AP88">
        <v>2.8242300032281697</v>
      </c>
      <c r="AQ88">
        <v>0</v>
      </c>
      <c r="AR88">
        <v>7.5732674692028983</v>
      </c>
      <c r="AS88">
        <v>5.60326483406521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787.68077537709462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158.28989581635668</v>
      </c>
      <c r="L89">
        <v>62.808071918022669</v>
      </c>
      <c r="M89">
        <v>0</v>
      </c>
      <c r="N89">
        <v>29.067693603803487</v>
      </c>
      <c r="O89">
        <v>48.82039099443827</v>
      </c>
      <c r="P89">
        <v>47.649161208583614</v>
      </c>
      <c r="Q89">
        <v>4.9689388510848129</v>
      </c>
      <c r="R89">
        <v>10.256523676317039</v>
      </c>
      <c r="S89">
        <v>6.4677099062617174</v>
      </c>
      <c r="T89">
        <v>0</v>
      </c>
      <c r="U89">
        <v>233.02</v>
      </c>
      <c r="V89">
        <v>3.5009593908629442</v>
      </c>
      <c r="W89">
        <v>7.8803245452787625</v>
      </c>
      <c r="X89">
        <v>36.337304192874186</v>
      </c>
      <c r="Y89">
        <v>0</v>
      </c>
      <c r="Z89">
        <v>0.53901847999999997</v>
      </c>
      <c r="AA89">
        <v>10.326023716127523</v>
      </c>
      <c r="AB89">
        <v>9.6808260550578726</v>
      </c>
      <c r="AC89">
        <v>7.1196723590846736</v>
      </c>
      <c r="AD89">
        <v>8.9527150228086221</v>
      </c>
      <c r="AE89">
        <v>12.113040484272476</v>
      </c>
      <c r="AF89">
        <v>0</v>
      </c>
      <c r="AG89">
        <v>0</v>
      </c>
      <c r="AH89">
        <v>37.472018759105339</v>
      </c>
      <c r="AI89">
        <v>3.7422622289934053</v>
      </c>
      <c r="AJ89">
        <v>0</v>
      </c>
      <c r="AK89">
        <v>12.591068606849042</v>
      </c>
      <c r="AL89">
        <v>16.225247118416526</v>
      </c>
      <c r="AM89">
        <v>1.9596812879986529</v>
      </c>
      <c r="AN89">
        <v>0</v>
      </c>
      <c r="AO89">
        <v>2.2330064560000005</v>
      </c>
      <c r="AP89">
        <v>2.8242300032281697</v>
      </c>
      <c r="AQ89">
        <v>0</v>
      </c>
      <c r="AR89">
        <v>9.7370581384057964</v>
      </c>
      <c r="AS89">
        <v>5.60326483406521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790.18610765429753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158.28989581635668</v>
      </c>
      <c r="L90">
        <v>62.808071918022669</v>
      </c>
      <c r="M90">
        <v>0</v>
      </c>
      <c r="N90">
        <v>29.067693603803487</v>
      </c>
      <c r="O90">
        <v>48.82039099443827</v>
      </c>
      <c r="P90">
        <v>47.649161208583614</v>
      </c>
      <c r="Q90">
        <v>4.9689388510848129</v>
      </c>
      <c r="R90">
        <v>10.256523676317039</v>
      </c>
      <c r="S90">
        <v>6.4677099062617174</v>
      </c>
      <c r="T90">
        <v>0</v>
      </c>
      <c r="U90">
        <v>233.02</v>
      </c>
      <c r="V90">
        <v>3.5009593908629442</v>
      </c>
      <c r="W90">
        <v>7.8803245452787625</v>
      </c>
      <c r="X90">
        <v>36.337304192874186</v>
      </c>
      <c r="Y90">
        <v>0</v>
      </c>
      <c r="Z90">
        <v>4.817208044</v>
      </c>
      <c r="AA90">
        <v>10.326023716127523</v>
      </c>
      <c r="AB90">
        <v>9.9943749195821212</v>
      </c>
      <c r="AC90">
        <v>7.1196723590846736</v>
      </c>
      <c r="AD90">
        <v>8.9527150228086221</v>
      </c>
      <c r="AE90">
        <v>12.113040484272476</v>
      </c>
      <c r="AF90">
        <v>0</v>
      </c>
      <c r="AG90">
        <v>0</v>
      </c>
      <c r="AH90">
        <v>37.901264646663897</v>
      </c>
      <c r="AI90">
        <v>3.7422622289934053</v>
      </c>
      <c r="AJ90">
        <v>0</v>
      </c>
      <c r="AK90">
        <v>12.591068606849042</v>
      </c>
      <c r="AL90">
        <v>16.225247118416526</v>
      </c>
      <c r="AM90">
        <v>3.8801690313776414</v>
      </c>
      <c r="AN90">
        <v>0</v>
      </c>
      <c r="AO90">
        <v>2.2330064560000005</v>
      </c>
      <c r="AP90">
        <v>2.8242300032281697</v>
      </c>
      <c r="AQ90">
        <v>0</v>
      </c>
      <c r="AR90">
        <v>9.7370581384057964</v>
      </c>
      <c r="AS90">
        <v>5.60326483406521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797.12757971375925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158.28989581635668</v>
      </c>
      <c r="L91">
        <v>62.808071918022669</v>
      </c>
      <c r="M91">
        <v>0</v>
      </c>
      <c r="N91">
        <v>29.067693603803487</v>
      </c>
      <c r="O91">
        <v>48.82039099443827</v>
      </c>
      <c r="P91">
        <v>50.269531689377089</v>
      </c>
      <c r="Q91">
        <v>4.9689388510848129</v>
      </c>
      <c r="R91">
        <v>10.256523676317039</v>
      </c>
      <c r="S91">
        <v>6.4677099062617174</v>
      </c>
      <c r="T91">
        <v>0</v>
      </c>
      <c r="U91">
        <v>233.02</v>
      </c>
      <c r="V91">
        <v>3.5009593908629442</v>
      </c>
      <c r="W91">
        <v>7.8803245452787625</v>
      </c>
      <c r="X91">
        <v>36.337304192874186</v>
      </c>
      <c r="Y91">
        <v>0</v>
      </c>
      <c r="Z91">
        <v>4.817208044</v>
      </c>
      <c r="AA91">
        <v>10.326023716127523</v>
      </c>
      <c r="AB91">
        <v>9.9943749195821212</v>
      </c>
      <c r="AC91">
        <v>7.1196723590846736</v>
      </c>
      <c r="AD91">
        <v>8.9527150228086221</v>
      </c>
      <c r="AE91">
        <v>12.113040484272476</v>
      </c>
      <c r="AF91">
        <v>0</v>
      </c>
      <c r="AG91">
        <v>0</v>
      </c>
      <c r="AH91">
        <v>37.901264646663897</v>
      </c>
      <c r="AI91">
        <v>3.7422622289934053</v>
      </c>
      <c r="AJ91">
        <v>0</v>
      </c>
      <c r="AK91">
        <v>12.591068606849042</v>
      </c>
      <c r="AL91">
        <v>16.225247118416526</v>
      </c>
      <c r="AM91">
        <v>3.8801690313776414</v>
      </c>
      <c r="AN91">
        <v>0</v>
      </c>
      <c r="AO91">
        <v>2.2330064560000005</v>
      </c>
      <c r="AP91">
        <v>2.8242300032281697</v>
      </c>
      <c r="AQ91">
        <v>0</v>
      </c>
      <c r="AR91">
        <v>9.7370581384057964</v>
      </c>
      <c r="AS91">
        <v>5.60326483406521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799.74795019455269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158.28989581635668</v>
      </c>
      <c r="L92">
        <v>62.808071918022669</v>
      </c>
      <c r="M92">
        <v>0</v>
      </c>
      <c r="N92">
        <v>29.067693603803487</v>
      </c>
      <c r="O92">
        <v>48.82039099443827</v>
      </c>
      <c r="P92">
        <v>52.889908826550567</v>
      </c>
      <c r="Q92">
        <v>4.9689388510848129</v>
      </c>
      <c r="R92">
        <v>10.256523676317039</v>
      </c>
      <c r="S92">
        <v>6.4677099062617174</v>
      </c>
      <c r="T92">
        <v>0</v>
      </c>
      <c r="U92">
        <v>233.02</v>
      </c>
      <c r="V92">
        <v>3.5009593908629442</v>
      </c>
      <c r="W92">
        <v>7.8803245452787625</v>
      </c>
      <c r="X92">
        <v>36.337304192874186</v>
      </c>
      <c r="Y92">
        <v>0</v>
      </c>
      <c r="Z92">
        <v>4.817208044</v>
      </c>
      <c r="AA92">
        <v>10.326023716127523</v>
      </c>
      <c r="AB92">
        <v>9.9943749195821212</v>
      </c>
      <c r="AC92">
        <v>7.1196723590846736</v>
      </c>
      <c r="AD92">
        <v>8.9527150228086221</v>
      </c>
      <c r="AE92">
        <v>12.113040484272476</v>
      </c>
      <c r="AF92">
        <v>0</v>
      </c>
      <c r="AG92">
        <v>0</v>
      </c>
      <c r="AH92">
        <v>37.901264646663897</v>
      </c>
      <c r="AI92">
        <v>3.7422622289934053</v>
      </c>
      <c r="AJ92">
        <v>0</v>
      </c>
      <c r="AK92">
        <v>12.591068606849042</v>
      </c>
      <c r="AL92">
        <v>16.225247118416526</v>
      </c>
      <c r="AM92">
        <v>3.8801690313776414</v>
      </c>
      <c r="AN92">
        <v>0</v>
      </c>
      <c r="AO92">
        <v>2.2330064560000005</v>
      </c>
      <c r="AP92">
        <v>2.8242300032281697</v>
      </c>
      <c r="AQ92">
        <v>0</v>
      </c>
      <c r="AR92">
        <v>9.7370581384057964</v>
      </c>
      <c r="AS92">
        <v>5.60326483406521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802.36832733172616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158.28989581635668</v>
      </c>
      <c r="L93">
        <v>62.808071918022669</v>
      </c>
      <c r="M93">
        <v>0</v>
      </c>
      <c r="N93">
        <v>29.067693603803487</v>
      </c>
      <c r="O93">
        <v>48.82039099443827</v>
      </c>
      <c r="P93">
        <v>55.535030821827796</v>
      </c>
      <c r="Q93">
        <v>4.9689388510848129</v>
      </c>
      <c r="R93">
        <v>10.256523676317039</v>
      </c>
      <c r="S93">
        <v>6.4677099062617174</v>
      </c>
      <c r="T93">
        <v>0</v>
      </c>
      <c r="U93">
        <v>233.02</v>
      </c>
      <c r="V93">
        <v>3.5009593908629442</v>
      </c>
      <c r="W93">
        <v>7.8803245452787625</v>
      </c>
      <c r="X93">
        <v>36.337304192874186</v>
      </c>
      <c r="Y93">
        <v>0</v>
      </c>
      <c r="Z93">
        <v>4.817208044</v>
      </c>
      <c r="AA93">
        <v>10.326023716127523</v>
      </c>
      <c r="AB93">
        <v>9.9943749195821212</v>
      </c>
      <c r="AC93">
        <v>7.1196723590846736</v>
      </c>
      <c r="AD93">
        <v>8.9527150228086221</v>
      </c>
      <c r="AE93">
        <v>12.113040484272476</v>
      </c>
      <c r="AF93">
        <v>0</v>
      </c>
      <c r="AG93">
        <v>0</v>
      </c>
      <c r="AH93">
        <v>37.901264646663897</v>
      </c>
      <c r="AI93">
        <v>3.7422622289934053</v>
      </c>
      <c r="AJ93">
        <v>0</v>
      </c>
      <c r="AK93">
        <v>12.591068606849042</v>
      </c>
      <c r="AL93">
        <v>16.225247118416526</v>
      </c>
      <c r="AM93">
        <v>3.8801690313776414</v>
      </c>
      <c r="AN93">
        <v>0</v>
      </c>
      <c r="AO93">
        <v>2.2330064560000005</v>
      </c>
      <c r="AP93">
        <v>2.8242300032281697</v>
      </c>
      <c r="AQ93">
        <v>0</v>
      </c>
      <c r="AR93">
        <v>9.7370581384057964</v>
      </c>
      <c r="AS93">
        <v>5.60326483406521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805.0134493270034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158.28989581635668</v>
      </c>
      <c r="L94">
        <v>62.808071918022669</v>
      </c>
      <c r="M94">
        <v>0</v>
      </c>
      <c r="N94">
        <v>29.067693603803487</v>
      </c>
      <c r="O94">
        <v>48.82039099443827</v>
      </c>
      <c r="P94">
        <v>58.623933653918286</v>
      </c>
      <c r="Q94">
        <v>4.9689388510848129</v>
      </c>
      <c r="R94">
        <v>10.256523676317039</v>
      </c>
      <c r="S94">
        <v>6.4677099062617174</v>
      </c>
      <c r="T94">
        <v>0</v>
      </c>
      <c r="U94">
        <v>233.02</v>
      </c>
      <c r="V94">
        <v>3.5009593908629442</v>
      </c>
      <c r="W94">
        <v>7.8803245452787625</v>
      </c>
      <c r="X94">
        <v>36.337304192874186</v>
      </c>
      <c r="Y94">
        <v>0</v>
      </c>
      <c r="Z94">
        <v>1.597650856</v>
      </c>
      <c r="AA94">
        <v>10.326023716127523</v>
      </c>
      <c r="AB94">
        <v>9.6808260550578726</v>
      </c>
      <c r="AC94">
        <v>7.1196723590846736</v>
      </c>
      <c r="AD94">
        <v>8.9527150228086221</v>
      </c>
      <c r="AE94">
        <v>12.113040484272476</v>
      </c>
      <c r="AF94">
        <v>0</v>
      </c>
      <c r="AG94">
        <v>0</v>
      </c>
      <c r="AH94">
        <v>37.472018759105339</v>
      </c>
      <c r="AI94">
        <v>3.7422622289934053</v>
      </c>
      <c r="AJ94">
        <v>0</v>
      </c>
      <c r="AK94">
        <v>12.591068606849042</v>
      </c>
      <c r="AL94">
        <v>16.225247118416526</v>
      </c>
      <c r="AM94">
        <v>1.9596812879986529</v>
      </c>
      <c r="AN94">
        <v>0</v>
      </c>
      <c r="AO94">
        <v>2.2330064560000005</v>
      </c>
      <c r="AP94">
        <v>2.8242300032281697</v>
      </c>
      <c r="AQ94">
        <v>0</v>
      </c>
      <c r="AR94">
        <v>9.7370581384057964</v>
      </c>
      <c r="AS94">
        <v>5.60326483406521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802.2195124756322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158.28989581635668</v>
      </c>
      <c r="L95">
        <v>62.808071918022669</v>
      </c>
      <c r="M95">
        <v>0</v>
      </c>
      <c r="N95">
        <v>29.067693603803487</v>
      </c>
      <c r="O95">
        <v>48.82039099443827</v>
      </c>
      <c r="P95">
        <v>58.623933653918286</v>
      </c>
      <c r="Q95">
        <v>4.9689388510848129</v>
      </c>
      <c r="R95">
        <v>10.256523676317039</v>
      </c>
      <c r="S95">
        <v>6.4677099062617174</v>
      </c>
      <c r="T95">
        <v>0</v>
      </c>
      <c r="U95">
        <v>233.02</v>
      </c>
      <c r="V95">
        <v>3.5009593908629442</v>
      </c>
      <c r="W95">
        <v>7.8803245452787625</v>
      </c>
      <c r="X95">
        <v>36.337304192874186</v>
      </c>
      <c r="Y95">
        <v>0</v>
      </c>
      <c r="Z95">
        <v>1.597650856</v>
      </c>
      <c r="AA95">
        <v>10.326023716127523</v>
      </c>
      <c r="AB95">
        <v>9.6808260550578726</v>
      </c>
      <c r="AC95">
        <v>7.1196723590846736</v>
      </c>
      <c r="AD95">
        <v>8.9527150228086221</v>
      </c>
      <c r="AE95">
        <v>12.113040484272476</v>
      </c>
      <c r="AF95">
        <v>0</v>
      </c>
      <c r="AG95">
        <v>0</v>
      </c>
      <c r="AH95">
        <v>37.472018759105339</v>
      </c>
      <c r="AI95">
        <v>3.7422622289934053</v>
      </c>
      <c r="AJ95">
        <v>0</v>
      </c>
      <c r="AK95">
        <v>12.591068606849042</v>
      </c>
      <c r="AL95">
        <v>16.225247118416526</v>
      </c>
      <c r="AM95">
        <v>0</v>
      </c>
      <c r="AN95">
        <v>0</v>
      </c>
      <c r="AO95">
        <v>2.2330064560000005</v>
      </c>
      <c r="AP95">
        <v>2.8242300032281697</v>
      </c>
      <c r="AQ95">
        <v>0</v>
      </c>
      <c r="AR95">
        <v>8.6551629307971005</v>
      </c>
      <c r="AS95">
        <v>5.60326483406521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799.17793598002481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158.28989581635668</v>
      </c>
      <c r="L96">
        <v>62.808071918022669</v>
      </c>
      <c r="M96">
        <v>0</v>
      </c>
      <c r="N96">
        <v>29.067693603803487</v>
      </c>
      <c r="O96">
        <v>48.82039099443827</v>
      </c>
      <c r="P96">
        <v>58.623933653918286</v>
      </c>
      <c r="Q96">
        <v>4.9689388510848129</v>
      </c>
      <c r="R96">
        <v>10.256523676317039</v>
      </c>
      <c r="S96">
        <v>6.4677099062617174</v>
      </c>
      <c r="T96">
        <v>0</v>
      </c>
      <c r="U96">
        <v>233.02</v>
      </c>
      <c r="V96">
        <v>3.5009593908629442</v>
      </c>
      <c r="W96">
        <v>7.8803245452787625</v>
      </c>
      <c r="X96">
        <v>36.337304192874186</v>
      </c>
      <c r="Y96">
        <v>0</v>
      </c>
      <c r="Z96">
        <v>1.597650856</v>
      </c>
      <c r="AA96">
        <v>10.326023716127523</v>
      </c>
      <c r="AB96">
        <v>9.6808260550578726</v>
      </c>
      <c r="AC96">
        <v>7.1196723590846736</v>
      </c>
      <c r="AD96">
        <v>8.9527150228086221</v>
      </c>
      <c r="AE96">
        <v>12.113040484272476</v>
      </c>
      <c r="AF96">
        <v>0</v>
      </c>
      <c r="AG96">
        <v>0</v>
      </c>
      <c r="AH96">
        <v>37.472018759105339</v>
      </c>
      <c r="AI96">
        <v>3.7422622289934053</v>
      </c>
      <c r="AJ96">
        <v>0</v>
      </c>
      <c r="AK96">
        <v>12.591068606849042</v>
      </c>
      <c r="AL96">
        <v>16.225247118416526</v>
      </c>
      <c r="AM96">
        <v>0</v>
      </c>
      <c r="AN96">
        <v>0</v>
      </c>
      <c r="AO96">
        <v>2.2330064560000005</v>
      </c>
      <c r="AP96">
        <v>2.8242300032281697</v>
      </c>
      <c r="AQ96">
        <v>0</v>
      </c>
      <c r="AR96">
        <v>8.6551629307971005</v>
      </c>
      <c r="AS96">
        <v>5.60326483406521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799.17793598002481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158.28989581635668</v>
      </c>
      <c r="L97">
        <v>62.808071918022669</v>
      </c>
      <c r="M97">
        <v>0</v>
      </c>
      <c r="N97">
        <v>29.067693603803487</v>
      </c>
      <c r="O97">
        <v>48.82039099443827</v>
      </c>
      <c r="P97">
        <v>58.623933653918286</v>
      </c>
      <c r="Q97">
        <v>4.9689388510848129</v>
      </c>
      <c r="R97">
        <v>10.256523676317039</v>
      </c>
      <c r="S97">
        <v>6.4677099062617174</v>
      </c>
      <c r="T97">
        <v>0</v>
      </c>
      <c r="U97">
        <v>233.02</v>
      </c>
      <c r="V97">
        <v>3.5009593908629442</v>
      </c>
      <c r="W97">
        <v>7.8803245452787625</v>
      </c>
      <c r="X97">
        <v>36.337304192874186</v>
      </c>
      <c r="Y97">
        <v>0</v>
      </c>
      <c r="Z97">
        <v>1.597650856</v>
      </c>
      <c r="AA97">
        <v>10.326023716127523</v>
      </c>
      <c r="AB97">
        <v>9.6808260550578726</v>
      </c>
      <c r="AC97">
        <v>7.1196723590846736</v>
      </c>
      <c r="AD97">
        <v>8.9527150228086221</v>
      </c>
      <c r="AE97">
        <v>12.113040484272476</v>
      </c>
      <c r="AF97">
        <v>0</v>
      </c>
      <c r="AG97">
        <v>0</v>
      </c>
      <c r="AH97">
        <v>37.472018759105339</v>
      </c>
      <c r="AI97">
        <v>3.7422622289934053</v>
      </c>
      <c r="AJ97">
        <v>0</v>
      </c>
      <c r="AK97">
        <v>12.591068606849042</v>
      </c>
      <c r="AL97">
        <v>16.225247118416526</v>
      </c>
      <c r="AM97">
        <v>0</v>
      </c>
      <c r="AN97">
        <v>0</v>
      </c>
      <c r="AO97">
        <v>2.3770714460000004</v>
      </c>
      <c r="AP97">
        <v>2.8242300032281697</v>
      </c>
      <c r="AQ97">
        <v>0</v>
      </c>
      <c r="AR97">
        <v>8.1142152000000003</v>
      </c>
      <c r="AS97">
        <v>5.60326483406521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798.78105323922762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158.28989581635668</v>
      </c>
      <c r="L98">
        <v>62.808071918022669</v>
      </c>
      <c r="M98">
        <v>0</v>
      </c>
      <c r="N98">
        <v>29.067693603803487</v>
      </c>
      <c r="O98">
        <v>48.82039099443827</v>
      </c>
      <c r="P98">
        <v>58.623933653918286</v>
      </c>
      <c r="Q98">
        <v>4.9689388510848129</v>
      </c>
      <c r="R98">
        <v>10.256523676317039</v>
      </c>
      <c r="S98">
        <v>6.4677099062617174</v>
      </c>
      <c r="T98">
        <v>0</v>
      </c>
      <c r="U98">
        <v>233.02</v>
      </c>
      <c r="V98">
        <v>3.5009593908629442</v>
      </c>
      <c r="W98">
        <v>7.8803245452787625</v>
      </c>
      <c r="X98">
        <v>36.337304192874186</v>
      </c>
      <c r="Y98">
        <v>0</v>
      </c>
      <c r="Z98">
        <v>1.597650856</v>
      </c>
      <c r="AA98">
        <v>10.326023716127523</v>
      </c>
      <c r="AB98">
        <v>9.6808260550578726</v>
      </c>
      <c r="AC98">
        <v>7.1196723590846736</v>
      </c>
      <c r="AD98">
        <v>8.9527150228086221</v>
      </c>
      <c r="AE98">
        <v>12.113040484272476</v>
      </c>
      <c r="AF98">
        <v>0</v>
      </c>
      <c r="AG98">
        <v>0</v>
      </c>
      <c r="AH98">
        <v>37.472018759105339</v>
      </c>
      <c r="AI98">
        <v>3.7422622289934053</v>
      </c>
      <c r="AJ98">
        <v>0</v>
      </c>
      <c r="AK98">
        <v>12.591068606849042</v>
      </c>
      <c r="AL98">
        <v>16.225247118416526</v>
      </c>
      <c r="AM98">
        <v>0</v>
      </c>
      <c r="AN98">
        <v>0</v>
      </c>
      <c r="AO98">
        <v>2.3770714460000004</v>
      </c>
      <c r="AP98">
        <v>2.8242300032281697</v>
      </c>
      <c r="AQ98">
        <v>0</v>
      </c>
      <c r="AR98">
        <v>8.1142152000000003</v>
      </c>
      <c r="AS98">
        <v>5.60326483406521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798.78105323922762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2.6202786001970471</v>
      </c>
      <c r="L99">
        <f t="shared" si="2"/>
        <v>1.0353341313800131</v>
      </c>
      <c r="M99">
        <f t="shared" si="2"/>
        <v>0</v>
      </c>
      <c r="N99">
        <f t="shared" si="2"/>
        <v>0.6976690274877283</v>
      </c>
      <c r="O99">
        <f t="shared" si="2"/>
        <v>1.1717737876397418</v>
      </c>
      <c r="P99">
        <f t="shared" si="2"/>
        <v>1.2317820020159209</v>
      </c>
      <c r="Q99">
        <f t="shared" si="2"/>
        <v>8.4772554899037886E-2</v>
      </c>
      <c r="R99">
        <f t="shared" si="2"/>
        <v>0.16897556359253246</v>
      </c>
      <c r="S99">
        <f t="shared" si="2"/>
        <v>0.11109418531758387</v>
      </c>
      <c r="T99">
        <f t="shared" si="2"/>
        <v>0</v>
      </c>
      <c r="U99">
        <f t="shared" si="2"/>
        <v>5.5543624867322947</v>
      </c>
      <c r="V99">
        <f t="shared" si="2"/>
        <v>8.1270388412538211E-2</v>
      </c>
      <c r="W99">
        <f t="shared" si="2"/>
        <v>0.18607820729514896</v>
      </c>
      <c r="X99">
        <f t="shared" si="2"/>
        <v>0.85503944667798581</v>
      </c>
      <c r="Y99">
        <f t="shared" si="2"/>
        <v>0</v>
      </c>
      <c r="Z99">
        <f t="shared" si="2"/>
        <v>4.7540352849000045E-2</v>
      </c>
      <c r="AA99">
        <f t="shared" si="2"/>
        <v>0.24782456918706092</v>
      </c>
      <c r="AB99">
        <f t="shared" si="2"/>
        <v>0.23328047191496179</v>
      </c>
      <c r="AC99">
        <f t="shared" si="2"/>
        <v>0.17087213661803233</v>
      </c>
      <c r="AD99">
        <f t="shared" si="2"/>
        <v>0.2148651605474072</v>
      </c>
      <c r="AE99">
        <f t="shared" si="2"/>
        <v>0.29071297162253917</v>
      </c>
      <c r="AF99">
        <f t="shared" si="2"/>
        <v>0</v>
      </c>
      <c r="AG99">
        <f t="shared" si="2"/>
        <v>0</v>
      </c>
      <c r="AH99">
        <f t="shared" si="2"/>
        <v>0.90061618788120301</v>
      </c>
      <c r="AI99">
        <f t="shared" si="2"/>
        <v>0.1030491139924411</v>
      </c>
      <c r="AJ99">
        <f t="shared" si="2"/>
        <v>0</v>
      </c>
      <c r="AK99">
        <f t="shared" si="2"/>
        <v>0.3021856465643773</v>
      </c>
      <c r="AL99">
        <f t="shared" si="2"/>
        <v>0.40435023914272838</v>
      </c>
      <c r="AM99">
        <f t="shared" si="2"/>
        <v>1.3609986768286493E-2</v>
      </c>
      <c r="AN99">
        <f t="shared" si="2"/>
        <v>0</v>
      </c>
      <c r="AO99">
        <f t="shared" si="2"/>
        <v>5.9612271491499974E-2</v>
      </c>
      <c r="AP99">
        <f t="shared" si="2"/>
        <v>6.2666526603162839E-2</v>
      </c>
      <c r="AQ99">
        <f t="shared" si="2"/>
        <v>0</v>
      </c>
      <c r="AR99">
        <f t="shared" si="2"/>
        <v>0.22090950832472822</v>
      </c>
      <c r="AS99">
        <f t="shared" si="2"/>
        <v>0.13727998886227138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17.207805514017274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9.0299940566157098</v>
      </c>
      <c r="L3">
        <v>315.68030924694438</v>
      </c>
      <c r="M3">
        <v>27.220047392223883</v>
      </c>
      <c r="N3">
        <v>35.107214393861035</v>
      </c>
      <c r="O3">
        <v>0</v>
      </c>
      <c r="P3">
        <v>36.15349698600901</v>
      </c>
      <c r="Q3">
        <v>6.0874073830821587</v>
      </c>
      <c r="R3">
        <v>12.375805371618416</v>
      </c>
      <c r="S3">
        <v>7.8072356055493062</v>
      </c>
      <c r="T3">
        <v>0</v>
      </c>
      <c r="U3">
        <v>50.270657477902262</v>
      </c>
      <c r="V3">
        <v>4.2311594923857871</v>
      </c>
      <c r="W3">
        <v>9.520392090235255</v>
      </c>
      <c r="X3">
        <v>43.406779719666154</v>
      </c>
      <c r="Y3">
        <v>0</v>
      </c>
      <c r="Z3">
        <v>1.9298753181818185</v>
      </c>
      <c r="AA3">
        <v>12.471282542616034</v>
      </c>
      <c r="AB3">
        <v>11.693614461071084</v>
      </c>
      <c r="AC3">
        <v>8.6012863039405776</v>
      </c>
      <c r="AD3">
        <v>10.815306702665678</v>
      </c>
      <c r="AE3">
        <v>14.629311858268325</v>
      </c>
      <c r="AF3">
        <v>9.920911117335498</v>
      </c>
      <c r="AG3">
        <v>11.820761538544557</v>
      </c>
      <c r="AH3">
        <v>45.261163757672172</v>
      </c>
      <c r="AI3">
        <v>4.1445003297401204</v>
      </c>
      <c r="AJ3">
        <v>0</v>
      </c>
      <c r="AK3">
        <v>15.208510731139718</v>
      </c>
      <c r="AL3">
        <v>0</v>
      </c>
      <c r="AM3">
        <v>0</v>
      </c>
      <c r="AN3">
        <v>0.97774252948289897</v>
      </c>
      <c r="AO3">
        <v>2.8364003616000009</v>
      </c>
      <c r="AP3">
        <v>0.75818081317315655</v>
      </c>
      <c r="AQ3">
        <v>15.065740378389862</v>
      </c>
      <c r="AR3">
        <v>14.048530798641304</v>
      </c>
      <c r="AS3">
        <v>6.7675370120535918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743.84115577060993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9.0299940566157098</v>
      </c>
      <c r="L4">
        <v>315.68030924694438</v>
      </c>
      <c r="M4">
        <v>27.220047392223883</v>
      </c>
      <c r="N4">
        <v>35.107214393861035</v>
      </c>
      <c r="O4">
        <v>0</v>
      </c>
      <c r="P4">
        <v>36.15349698600901</v>
      </c>
      <c r="Q4">
        <v>6.0874073830821587</v>
      </c>
      <c r="R4">
        <v>12.375805371618416</v>
      </c>
      <c r="S4">
        <v>7.8072356055493062</v>
      </c>
      <c r="T4">
        <v>0</v>
      </c>
      <c r="U4">
        <v>50.270657477902262</v>
      </c>
      <c r="V4">
        <v>4.2311594923857871</v>
      </c>
      <c r="W4">
        <v>9.520392090235255</v>
      </c>
      <c r="X4">
        <v>43.406779719666154</v>
      </c>
      <c r="Y4">
        <v>0</v>
      </c>
      <c r="Z4">
        <v>1.9298753181818185</v>
      </c>
      <c r="AA4">
        <v>12.471282542616034</v>
      </c>
      <c r="AB4">
        <v>11.693614461071084</v>
      </c>
      <c r="AC4">
        <v>8.6012863039405776</v>
      </c>
      <c r="AD4">
        <v>10.815306702665678</v>
      </c>
      <c r="AE4">
        <v>14.629311858268325</v>
      </c>
      <c r="AF4">
        <v>9.920911117335498</v>
      </c>
      <c r="AG4">
        <v>11.820761538544557</v>
      </c>
      <c r="AH4">
        <v>45.261163757672172</v>
      </c>
      <c r="AI4">
        <v>4.1445003297401204</v>
      </c>
      <c r="AJ4">
        <v>0</v>
      </c>
      <c r="AK4">
        <v>15.208510731139718</v>
      </c>
      <c r="AL4">
        <v>0</v>
      </c>
      <c r="AM4">
        <v>0</v>
      </c>
      <c r="AN4">
        <v>0.97774252948289897</v>
      </c>
      <c r="AO4">
        <v>2.8364003616000009</v>
      </c>
      <c r="AP4">
        <v>1.5163616263463131</v>
      </c>
      <c r="AQ4">
        <v>15.065740378389862</v>
      </c>
      <c r="AR4">
        <v>14.048530798641304</v>
      </c>
      <c r="AS4">
        <v>6.7675370120535918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744.59933658378316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9.0299940566157098</v>
      </c>
      <c r="L5">
        <v>315.68030924694438</v>
      </c>
      <c r="M5">
        <v>27.220047392223883</v>
      </c>
      <c r="N5">
        <v>35.107214393861035</v>
      </c>
      <c r="O5">
        <v>0</v>
      </c>
      <c r="P5">
        <v>36.15349698600901</v>
      </c>
      <c r="Q5">
        <v>6.0874073830821587</v>
      </c>
      <c r="R5">
        <v>12.375805371618416</v>
      </c>
      <c r="S5">
        <v>7.8072356055493062</v>
      </c>
      <c r="T5">
        <v>0</v>
      </c>
      <c r="U5">
        <v>50.270657477902262</v>
      </c>
      <c r="V5">
        <v>4.2311594923857871</v>
      </c>
      <c r="W5">
        <v>9.520392090235255</v>
      </c>
      <c r="X5">
        <v>43.406779719666154</v>
      </c>
      <c r="Y5">
        <v>0</v>
      </c>
      <c r="Z5">
        <v>1.9298753181818185</v>
      </c>
      <c r="AA5">
        <v>12.471282542616034</v>
      </c>
      <c r="AB5">
        <v>11.693614461071084</v>
      </c>
      <c r="AC5">
        <v>8.6012863039405776</v>
      </c>
      <c r="AD5">
        <v>10.815306702665678</v>
      </c>
      <c r="AE5">
        <v>14.629311858268325</v>
      </c>
      <c r="AF5">
        <v>9.920911117335498</v>
      </c>
      <c r="AG5">
        <v>11.820761538544557</v>
      </c>
      <c r="AH5">
        <v>45.261163757672172</v>
      </c>
      <c r="AI5">
        <v>4.1445003297401204</v>
      </c>
      <c r="AJ5">
        <v>0</v>
      </c>
      <c r="AK5">
        <v>15.208510731139718</v>
      </c>
      <c r="AL5">
        <v>0</v>
      </c>
      <c r="AM5">
        <v>0</v>
      </c>
      <c r="AN5">
        <v>0.97774252948289897</v>
      </c>
      <c r="AO5">
        <v>2.8364003616000009</v>
      </c>
      <c r="AP5">
        <v>3.8288133366197177</v>
      </c>
      <c r="AQ5">
        <v>15.065740378389862</v>
      </c>
      <c r="AR5">
        <v>10.781430598641304</v>
      </c>
      <c r="AS5">
        <v>6.7675370120535918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743.64468809405662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9.0299940566157098</v>
      </c>
      <c r="L6">
        <v>315.68030924694438</v>
      </c>
      <c r="M6">
        <v>27.220047392223883</v>
      </c>
      <c r="N6">
        <v>35.107214393861035</v>
      </c>
      <c r="O6">
        <v>0</v>
      </c>
      <c r="P6">
        <v>36.15349698600901</v>
      </c>
      <c r="Q6">
        <v>6.0874073830821587</v>
      </c>
      <c r="R6">
        <v>12.375805371618416</v>
      </c>
      <c r="S6">
        <v>7.8072356055493062</v>
      </c>
      <c r="T6">
        <v>0</v>
      </c>
      <c r="U6">
        <v>50.270657477902262</v>
      </c>
      <c r="V6">
        <v>4.2311594923857871</v>
      </c>
      <c r="W6">
        <v>9.520392090235255</v>
      </c>
      <c r="X6">
        <v>43.406779719666154</v>
      </c>
      <c r="Y6">
        <v>0</v>
      </c>
      <c r="Z6">
        <v>1.9298753181818185</v>
      </c>
      <c r="AA6">
        <v>12.471282542616034</v>
      </c>
      <c r="AB6">
        <v>11.693614461071084</v>
      </c>
      <c r="AC6">
        <v>8.6012863039405776</v>
      </c>
      <c r="AD6">
        <v>10.815306702665678</v>
      </c>
      <c r="AE6">
        <v>14.629311858268325</v>
      </c>
      <c r="AF6">
        <v>9.920911117335498</v>
      </c>
      <c r="AG6">
        <v>11.820761538544557</v>
      </c>
      <c r="AH6">
        <v>45.261163757672172</v>
      </c>
      <c r="AI6">
        <v>4.1445003297401204</v>
      </c>
      <c r="AJ6">
        <v>0</v>
      </c>
      <c r="AK6">
        <v>15.208510731139718</v>
      </c>
      <c r="AL6">
        <v>0</v>
      </c>
      <c r="AM6">
        <v>0</v>
      </c>
      <c r="AN6">
        <v>0.97774252948289897</v>
      </c>
      <c r="AO6">
        <v>2.8364003616000009</v>
      </c>
      <c r="AP6">
        <v>3.8288133366197177</v>
      </c>
      <c r="AQ6">
        <v>15.065740378389862</v>
      </c>
      <c r="AR6">
        <v>10.454720701358694</v>
      </c>
      <c r="AS6">
        <v>6.7675370120535918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743.31797819677399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9.0299940566157098</v>
      </c>
      <c r="L7">
        <v>315.68030924694438</v>
      </c>
      <c r="M7">
        <v>27.220047392223883</v>
      </c>
      <c r="N7">
        <v>35.107214393861035</v>
      </c>
      <c r="O7">
        <v>0</v>
      </c>
      <c r="P7">
        <v>36.15349698600901</v>
      </c>
      <c r="Q7">
        <v>6.0874073830821587</v>
      </c>
      <c r="R7">
        <v>12.375805371618416</v>
      </c>
      <c r="S7">
        <v>7.8072356055493062</v>
      </c>
      <c r="T7">
        <v>0</v>
      </c>
      <c r="U7">
        <v>50.270657477902262</v>
      </c>
      <c r="V7">
        <v>4.2311594923857871</v>
      </c>
      <c r="W7">
        <v>9.520392090235255</v>
      </c>
      <c r="X7">
        <v>43.406779719666154</v>
      </c>
      <c r="Y7">
        <v>0</v>
      </c>
      <c r="Z7">
        <v>1.9298753181818185</v>
      </c>
      <c r="AA7">
        <v>12.471282542616034</v>
      </c>
      <c r="AB7">
        <v>11.693614461071084</v>
      </c>
      <c r="AC7">
        <v>8.6012863039405776</v>
      </c>
      <c r="AD7">
        <v>10.815306702665678</v>
      </c>
      <c r="AE7">
        <v>14.629311858268325</v>
      </c>
      <c r="AF7">
        <v>9.920911117335498</v>
      </c>
      <c r="AG7">
        <v>11.820761538544557</v>
      </c>
      <c r="AH7">
        <v>45.261163757672172</v>
      </c>
      <c r="AI7">
        <v>1.0549638413183837</v>
      </c>
      <c r="AJ7">
        <v>0</v>
      </c>
      <c r="AK7">
        <v>15.208510731139718</v>
      </c>
      <c r="AL7">
        <v>0</v>
      </c>
      <c r="AM7">
        <v>0</v>
      </c>
      <c r="AN7">
        <v>0.97774252948289897</v>
      </c>
      <c r="AO7">
        <v>2.8364003616000009</v>
      </c>
      <c r="AP7">
        <v>3.8288133366197177</v>
      </c>
      <c r="AQ7">
        <v>15.065740378389862</v>
      </c>
      <c r="AR7">
        <v>10.454720701358694</v>
      </c>
      <c r="AS7">
        <v>6.7675370120535918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740.22844170835219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9.0299940566157098</v>
      </c>
      <c r="L8">
        <v>315.68030924694438</v>
      </c>
      <c r="M8">
        <v>27.220047392223883</v>
      </c>
      <c r="N8">
        <v>35.107214393861035</v>
      </c>
      <c r="O8">
        <v>0</v>
      </c>
      <c r="P8">
        <v>36.15349698600901</v>
      </c>
      <c r="Q8">
        <v>6.0874073830821587</v>
      </c>
      <c r="R8">
        <v>12.375805371618416</v>
      </c>
      <c r="S8">
        <v>7.8072356055493062</v>
      </c>
      <c r="T8">
        <v>0</v>
      </c>
      <c r="U8">
        <v>50.270657477902262</v>
      </c>
      <c r="V8">
        <v>4.2311594923857871</v>
      </c>
      <c r="W8">
        <v>9.520392090235255</v>
      </c>
      <c r="X8">
        <v>43.406779719666154</v>
      </c>
      <c r="Y8">
        <v>0</v>
      </c>
      <c r="Z8">
        <v>1.9298753181818185</v>
      </c>
      <c r="AA8">
        <v>12.471282542616034</v>
      </c>
      <c r="AB8">
        <v>11.693614461071084</v>
      </c>
      <c r="AC8">
        <v>8.6012863039405776</v>
      </c>
      <c r="AD8">
        <v>10.815306702665678</v>
      </c>
      <c r="AE8">
        <v>14.629311858268325</v>
      </c>
      <c r="AF8">
        <v>9.920911117335498</v>
      </c>
      <c r="AG8">
        <v>11.820761538544557</v>
      </c>
      <c r="AH8">
        <v>45.261163757672172</v>
      </c>
      <c r="AI8">
        <v>1.0549638413183837</v>
      </c>
      <c r="AJ8">
        <v>0</v>
      </c>
      <c r="AK8">
        <v>15.208510731139718</v>
      </c>
      <c r="AL8">
        <v>0</v>
      </c>
      <c r="AM8">
        <v>0</v>
      </c>
      <c r="AN8">
        <v>0.97774252948289897</v>
      </c>
      <c r="AO8">
        <v>2.8364003616000009</v>
      </c>
      <c r="AP8">
        <v>3.4118138126760562</v>
      </c>
      <c r="AQ8">
        <v>15.065740378389862</v>
      </c>
      <c r="AR8">
        <v>10.454720701358694</v>
      </c>
      <c r="AS8">
        <v>6.7675370120535918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739.81144218440852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9.0299832167426377</v>
      </c>
      <c r="L9">
        <v>315.6817383067044</v>
      </c>
      <c r="M9">
        <v>27.220047392223883</v>
      </c>
      <c r="N9">
        <v>35.107214393861035</v>
      </c>
      <c r="O9">
        <v>0</v>
      </c>
      <c r="P9">
        <v>36.15349698600901</v>
      </c>
      <c r="Q9">
        <v>6.0874073830821587</v>
      </c>
      <c r="R9">
        <v>12.375805371618416</v>
      </c>
      <c r="S9">
        <v>7.8072356055493062</v>
      </c>
      <c r="T9">
        <v>0</v>
      </c>
      <c r="U9">
        <v>50.270657477902262</v>
      </c>
      <c r="V9">
        <v>4.2311594923857871</v>
      </c>
      <c r="W9">
        <v>9.520392090235255</v>
      </c>
      <c r="X9">
        <v>43.406779719666154</v>
      </c>
      <c r="Y9">
        <v>0</v>
      </c>
      <c r="Z9">
        <v>1.9298753181818185</v>
      </c>
      <c r="AA9">
        <v>12.471282542616034</v>
      </c>
      <c r="AB9">
        <v>11.693614461071084</v>
      </c>
      <c r="AC9">
        <v>8.6012863039405776</v>
      </c>
      <c r="AD9">
        <v>10.815306702665678</v>
      </c>
      <c r="AE9">
        <v>14.629311858268325</v>
      </c>
      <c r="AF9">
        <v>9.920911117335498</v>
      </c>
      <c r="AG9">
        <v>11.820761538544557</v>
      </c>
      <c r="AH9">
        <v>45.261163757672172</v>
      </c>
      <c r="AI9">
        <v>1.0549638413183837</v>
      </c>
      <c r="AJ9">
        <v>0</v>
      </c>
      <c r="AK9">
        <v>15.208510731139718</v>
      </c>
      <c r="AL9">
        <v>0</v>
      </c>
      <c r="AM9">
        <v>0</v>
      </c>
      <c r="AN9">
        <v>0.97774252948289897</v>
      </c>
      <c r="AO9">
        <v>2.9147058460000004</v>
      </c>
      <c r="AP9">
        <v>3.8288133366197177</v>
      </c>
      <c r="AQ9">
        <v>15.065740378389862</v>
      </c>
      <c r="AR9">
        <v>10.454720701358694</v>
      </c>
      <c r="AS9">
        <v>6.7675370120535918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740.30816541263914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9.0300487130345655</v>
      </c>
      <c r="L10">
        <v>315.6817383067044</v>
      </c>
      <c r="M10">
        <v>27.220047392223883</v>
      </c>
      <c r="N10">
        <v>35.107214393861035</v>
      </c>
      <c r="O10">
        <v>0</v>
      </c>
      <c r="P10">
        <v>36.15349698600901</v>
      </c>
      <c r="Q10">
        <v>6.0874073830821587</v>
      </c>
      <c r="R10">
        <v>12.375805371618416</v>
      </c>
      <c r="S10">
        <v>7.8072356055493062</v>
      </c>
      <c r="T10">
        <v>0</v>
      </c>
      <c r="U10">
        <v>50.270657477902262</v>
      </c>
      <c r="V10">
        <v>4.2311594923857871</v>
      </c>
      <c r="W10">
        <v>9.520392090235255</v>
      </c>
      <c r="X10">
        <v>43.406779719666154</v>
      </c>
      <c r="Y10">
        <v>0</v>
      </c>
      <c r="Z10">
        <v>1.9298753181818185</v>
      </c>
      <c r="AA10">
        <v>12.471282542616034</v>
      </c>
      <c r="AB10">
        <v>11.693614461071084</v>
      </c>
      <c r="AC10">
        <v>8.6012863039405776</v>
      </c>
      <c r="AD10">
        <v>10.815306702665678</v>
      </c>
      <c r="AE10">
        <v>14.629311858268325</v>
      </c>
      <c r="AF10">
        <v>9.920911117335498</v>
      </c>
      <c r="AG10">
        <v>11.820761538544557</v>
      </c>
      <c r="AH10">
        <v>45.261163757672172</v>
      </c>
      <c r="AI10">
        <v>1.0549638413183837</v>
      </c>
      <c r="AJ10">
        <v>0</v>
      </c>
      <c r="AK10">
        <v>15.208510731139718</v>
      </c>
      <c r="AL10">
        <v>0</v>
      </c>
      <c r="AM10">
        <v>0</v>
      </c>
      <c r="AN10">
        <v>0.97774252948289897</v>
      </c>
      <c r="AO10">
        <v>2.9147058460000004</v>
      </c>
      <c r="AP10">
        <v>3.8288133366197177</v>
      </c>
      <c r="AQ10">
        <v>15.065740378389862</v>
      </c>
      <c r="AR10">
        <v>10.454720701358694</v>
      </c>
      <c r="AS10">
        <v>6.7675370120535918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740.30823090893102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9.0299414383432879</v>
      </c>
      <c r="L11">
        <v>315.6817383067044</v>
      </c>
      <c r="M11">
        <v>27.220047392223883</v>
      </c>
      <c r="N11">
        <v>35.107214393861035</v>
      </c>
      <c r="O11">
        <v>0</v>
      </c>
      <c r="P11">
        <v>36.15349698600901</v>
      </c>
      <c r="Q11">
        <v>6.0874073830821587</v>
      </c>
      <c r="R11">
        <v>12.375805371618416</v>
      </c>
      <c r="S11">
        <v>7.8072356055493062</v>
      </c>
      <c r="T11">
        <v>0</v>
      </c>
      <c r="U11">
        <v>50.270657477902262</v>
      </c>
      <c r="V11">
        <v>4.2311594923857871</v>
      </c>
      <c r="W11">
        <v>9.520392090235255</v>
      </c>
      <c r="X11">
        <v>43.406779719666154</v>
      </c>
      <c r="Y11">
        <v>0</v>
      </c>
      <c r="Z11">
        <v>1.9298753181818185</v>
      </c>
      <c r="AA11">
        <v>12.471282542616034</v>
      </c>
      <c r="AB11">
        <v>11.693614461071084</v>
      </c>
      <c r="AC11">
        <v>8.6012863039405776</v>
      </c>
      <c r="AD11">
        <v>10.815306702665678</v>
      </c>
      <c r="AE11">
        <v>14.629311858268325</v>
      </c>
      <c r="AF11">
        <v>9.920911117335498</v>
      </c>
      <c r="AG11">
        <v>11.820761538544557</v>
      </c>
      <c r="AH11">
        <v>45.261163757672172</v>
      </c>
      <c r="AI11">
        <v>1.0549638413183837</v>
      </c>
      <c r="AJ11">
        <v>0</v>
      </c>
      <c r="AK11">
        <v>15.208510731139718</v>
      </c>
      <c r="AL11">
        <v>0</v>
      </c>
      <c r="AM11">
        <v>0</v>
      </c>
      <c r="AN11">
        <v>0.97774252948289897</v>
      </c>
      <c r="AO11">
        <v>2.923406694000001</v>
      </c>
      <c r="AP11">
        <v>3.8288133366197177</v>
      </c>
      <c r="AQ11">
        <v>15.065740378389862</v>
      </c>
      <c r="AR11">
        <v>11.76156059728261</v>
      </c>
      <c r="AS11">
        <v>6.7675370120535918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741.62366437816377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9.0300427889487018</v>
      </c>
      <c r="L12">
        <v>315.6817383067044</v>
      </c>
      <c r="M12">
        <v>27.220047392223883</v>
      </c>
      <c r="N12">
        <v>35.107214393861035</v>
      </c>
      <c r="O12">
        <v>0</v>
      </c>
      <c r="P12">
        <v>36.15349698600901</v>
      </c>
      <c r="Q12">
        <v>6.0874073830821587</v>
      </c>
      <c r="R12">
        <v>12.375805371618416</v>
      </c>
      <c r="S12">
        <v>7.8072356055493062</v>
      </c>
      <c r="T12">
        <v>0</v>
      </c>
      <c r="U12">
        <v>50.270657477902262</v>
      </c>
      <c r="V12">
        <v>4.2311594923857871</v>
      </c>
      <c r="W12">
        <v>9.520392090235255</v>
      </c>
      <c r="X12">
        <v>43.406779719666154</v>
      </c>
      <c r="Y12">
        <v>0</v>
      </c>
      <c r="Z12">
        <v>1.9298753181818185</v>
      </c>
      <c r="AA12">
        <v>12.471282542616034</v>
      </c>
      <c r="AB12">
        <v>11.693614461071084</v>
      </c>
      <c r="AC12">
        <v>8.6012863039405776</v>
      </c>
      <c r="AD12">
        <v>10.815306702665678</v>
      </c>
      <c r="AE12">
        <v>14.629311858268325</v>
      </c>
      <c r="AF12">
        <v>9.920911117335498</v>
      </c>
      <c r="AG12">
        <v>11.820761538544557</v>
      </c>
      <c r="AH12">
        <v>45.261163757672172</v>
      </c>
      <c r="AI12">
        <v>1.0549638413183837</v>
      </c>
      <c r="AJ12">
        <v>0</v>
      </c>
      <c r="AK12">
        <v>15.208510731139718</v>
      </c>
      <c r="AL12">
        <v>0</v>
      </c>
      <c r="AM12">
        <v>0</v>
      </c>
      <c r="AN12">
        <v>0.97774252948289897</v>
      </c>
      <c r="AO12">
        <v>2.923406694000001</v>
      </c>
      <c r="AP12">
        <v>3.4118138126760562</v>
      </c>
      <c r="AQ12">
        <v>15.065740378389862</v>
      </c>
      <c r="AR12">
        <v>11.76156059728261</v>
      </c>
      <c r="AS12">
        <v>6.7675370120535918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741.2067662048255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9.0299896702549578</v>
      </c>
      <c r="L13">
        <v>315.68753880298857</v>
      </c>
      <c r="M13">
        <v>27.220047392223883</v>
      </c>
      <c r="N13">
        <v>35.107214393861035</v>
      </c>
      <c r="O13">
        <v>0</v>
      </c>
      <c r="P13">
        <v>36.15349698600901</v>
      </c>
      <c r="Q13">
        <v>6.4579006666666672</v>
      </c>
      <c r="R13">
        <v>12.375805371618416</v>
      </c>
      <c r="S13">
        <v>7.8073755673316709</v>
      </c>
      <c r="T13">
        <v>0</v>
      </c>
      <c r="U13">
        <v>50.270657477902262</v>
      </c>
      <c r="V13">
        <v>4.2311594923857871</v>
      </c>
      <c r="W13">
        <v>9.520392090235255</v>
      </c>
      <c r="X13">
        <v>43.406779719666154</v>
      </c>
      <c r="Y13">
        <v>0</v>
      </c>
      <c r="Z13">
        <v>1.9298753181818185</v>
      </c>
      <c r="AA13">
        <v>12.471282542616034</v>
      </c>
      <c r="AB13">
        <v>11.693614461071084</v>
      </c>
      <c r="AC13">
        <v>8.6012863039405776</v>
      </c>
      <c r="AD13">
        <v>10.815306702665678</v>
      </c>
      <c r="AE13">
        <v>14.629311858268325</v>
      </c>
      <c r="AF13">
        <v>9.920911117335498</v>
      </c>
      <c r="AG13">
        <v>11.820761538544557</v>
      </c>
      <c r="AH13">
        <v>45.261163757672172</v>
      </c>
      <c r="AI13">
        <v>1.0549638413183837</v>
      </c>
      <c r="AJ13">
        <v>0</v>
      </c>
      <c r="AK13">
        <v>15.208510731139718</v>
      </c>
      <c r="AL13">
        <v>0</v>
      </c>
      <c r="AM13">
        <v>0</v>
      </c>
      <c r="AN13">
        <v>0.97774252948289897</v>
      </c>
      <c r="AO13">
        <v>2.923406694000001</v>
      </c>
      <c r="AP13">
        <v>3.4118138126760562</v>
      </c>
      <c r="AQ13">
        <v>15.065740378389862</v>
      </c>
      <c r="AR13">
        <v>10.454720701358694</v>
      </c>
      <c r="AS13">
        <v>6.7675370120535918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740.27630693185893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9.0299896702549578</v>
      </c>
      <c r="L14">
        <v>315.68753880298857</v>
      </c>
      <c r="M14">
        <v>27.220047392223883</v>
      </c>
      <c r="N14">
        <v>35.107214393861035</v>
      </c>
      <c r="O14">
        <v>0</v>
      </c>
      <c r="P14">
        <v>36.15349698600901</v>
      </c>
      <c r="Q14">
        <v>6.4579006666666672</v>
      </c>
      <c r="R14">
        <v>12.375805371618416</v>
      </c>
      <c r="S14">
        <v>7.8073755673316709</v>
      </c>
      <c r="T14">
        <v>0</v>
      </c>
      <c r="U14">
        <v>50.270657477902262</v>
      </c>
      <c r="V14">
        <v>4.2311594923857871</v>
      </c>
      <c r="W14">
        <v>9.520392090235255</v>
      </c>
      <c r="X14">
        <v>43.406779719666154</v>
      </c>
      <c r="Y14">
        <v>0</v>
      </c>
      <c r="Z14">
        <v>1.9298753181818185</v>
      </c>
      <c r="AA14">
        <v>12.471282542616034</v>
      </c>
      <c r="AB14">
        <v>11.693614461071084</v>
      </c>
      <c r="AC14">
        <v>8.6012863039405776</v>
      </c>
      <c r="AD14">
        <v>10.815306702665678</v>
      </c>
      <c r="AE14">
        <v>14.629311858268325</v>
      </c>
      <c r="AF14">
        <v>9.920911117335498</v>
      </c>
      <c r="AG14">
        <v>11.820761538544557</v>
      </c>
      <c r="AH14">
        <v>45.261163757672172</v>
      </c>
      <c r="AI14">
        <v>4.1445003297401204</v>
      </c>
      <c r="AJ14">
        <v>0</v>
      </c>
      <c r="AK14">
        <v>15.208510731139718</v>
      </c>
      <c r="AL14">
        <v>0</v>
      </c>
      <c r="AM14">
        <v>0</v>
      </c>
      <c r="AN14">
        <v>0.97774252948289897</v>
      </c>
      <c r="AO14">
        <v>2.923406694000001</v>
      </c>
      <c r="AP14">
        <v>3.4118138126760562</v>
      </c>
      <c r="AQ14">
        <v>15.065740378389862</v>
      </c>
      <c r="AR14">
        <v>10.454720701358694</v>
      </c>
      <c r="AS14">
        <v>6.7675370120535918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743.36584342028073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4.8200363302041271</v>
      </c>
      <c r="L15">
        <v>223.79128431125679</v>
      </c>
      <c r="M15">
        <v>27.220047392223883</v>
      </c>
      <c r="N15">
        <v>35.107214393861035</v>
      </c>
      <c r="O15">
        <v>0</v>
      </c>
      <c r="P15">
        <v>36.15349698600901</v>
      </c>
      <c r="Q15">
        <v>6.465746180730898</v>
      </c>
      <c r="R15">
        <v>12.37585214921287</v>
      </c>
      <c r="S15">
        <v>7.8087674843750001</v>
      </c>
      <c r="T15">
        <v>0</v>
      </c>
      <c r="U15">
        <v>50.270657477902262</v>
      </c>
      <c r="V15">
        <v>4.2552917682926825</v>
      </c>
      <c r="W15">
        <v>9.520392090235255</v>
      </c>
      <c r="X15">
        <v>43.407179949877147</v>
      </c>
      <c r="Y15">
        <v>0</v>
      </c>
      <c r="Z15">
        <v>1.9298753181818185</v>
      </c>
      <c r="AA15">
        <v>12.471282542616034</v>
      </c>
      <c r="AB15">
        <v>11.693614461071084</v>
      </c>
      <c r="AC15">
        <v>8.6012863039405776</v>
      </c>
      <c r="AD15">
        <v>10.815306702665678</v>
      </c>
      <c r="AE15">
        <v>14.629311858268325</v>
      </c>
      <c r="AF15">
        <v>9.920911117335498</v>
      </c>
      <c r="AG15">
        <v>11.820761538544557</v>
      </c>
      <c r="AH15">
        <v>45.261163757672172</v>
      </c>
      <c r="AI15">
        <v>4.1445003297401204</v>
      </c>
      <c r="AJ15">
        <v>0</v>
      </c>
      <c r="AK15">
        <v>15.208510731139718</v>
      </c>
      <c r="AL15">
        <v>0</v>
      </c>
      <c r="AM15">
        <v>0</v>
      </c>
      <c r="AN15">
        <v>0.97774252948289897</v>
      </c>
      <c r="AO15">
        <v>2.923406694000001</v>
      </c>
      <c r="AP15">
        <v>3.2222686860811929</v>
      </c>
      <c r="AQ15">
        <v>15.065740378389862</v>
      </c>
      <c r="AR15">
        <v>10.454720701358694</v>
      </c>
      <c r="AS15">
        <v>6.7675370120535918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647.10390717672294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4.8200363302041271</v>
      </c>
      <c r="L16">
        <v>127.33113347126044</v>
      </c>
      <c r="M16">
        <v>27.220047392223883</v>
      </c>
      <c r="N16">
        <v>35.107214393861035</v>
      </c>
      <c r="O16">
        <v>0</v>
      </c>
      <c r="P16">
        <v>36.15349698600901</v>
      </c>
      <c r="Q16">
        <v>6.465746180730898</v>
      </c>
      <c r="R16">
        <v>12.37585214921287</v>
      </c>
      <c r="S16">
        <v>7.8087674843750001</v>
      </c>
      <c r="T16">
        <v>0</v>
      </c>
      <c r="U16">
        <v>50.270657477902262</v>
      </c>
      <c r="V16">
        <v>4.2337094152542374</v>
      </c>
      <c r="W16">
        <v>9.520392090235255</v>
      </c>
      <c r="X16">
        <v>43.407179949877147</v>
      </c>
      <c r="Y16">
        <v>0</v>
      </c>
      <c r="Z16">
        <v>1.9298753181818185</v>
      </c>
      <c r="AA16">
        <v>12.471282542616034</v>
      </c>
      <c r="AB16">
        <v>11.693614461071084</v>
      </c>
      <c r="AC16">
        <v>8.6012863039405776</v>
      </c>
      <c r="AD16">
        <v>10.815306702665678</v>
      </c>
      <c r="AE16">
        <v>14.629311858268325</v>
      </c>
      <c r="AF16">
        <v>9.920911117335498</v>
      </c>
      <c r="AG16">
        <v>11.820761538544557</v>
      </c>
      <c r="AH16">
        <v>45.261163757672172</v>
      </c>
      <c r="AI16">
        <v>4.1445003297401204</v>
      </c>
      <c r="AJ16">
        <v>0</v>
      </c>
      <c r="AK16">
        <v>15.208510731139718</v>
      </c>
      <c r="AL16">
        <v>0</v>
      </c>
      <c r="AM16">
        <v>0</v>
      </c>
      <c r="AN16">
        <v>0.97774252948289897</v>
      </c>
      <c r="AO16">
        <v>2.923406694000001</v>
      </c>
      <c r="AP16">
        <v>3.2222686860811929</v>
      </c>
      <c r="AQ16">
        <v>15.065740378389862</v>
      </c>
      <c r="AR16">
        <v>10.454720701358694</v>
      </c>
      <c r="AS16">
        <v>6.7675370120535918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550.62217398368807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4.8200363302041271</v>
      </c>
      <c r="L17">
        <v>67.527865437771226</v>
      </c>
      <c r="M17">
        <v>27.220047392223883</v>
      </c>
      <c r="N17">
        <v>35.107214393861035</v>
      </c>
      <c r="O17">
        <v>0</v>
      </c>
      <c r="P17">
        <v>36.15349698600901</v>
      </c>
      <c r="Q17">
        <v>6.465746180730898</v>
      </c>
      <c r="R17">
        <v>12.37585214921287</v>
      </c>
      <c r="S17">
        <v>7.8087674843750001</v>
      </c>
      <c r="T17">
        <v>0</v>
      </c>
      <c r="U17">
        <v>50.270657477902262</v>
      </c>
      <c r="V17">
        <v>4.2337094152542374</v>
      </c>
      <c r="W17">
        <v>9.5196774872611467</v>
      </c>
      <c r="X17">
        <v>43.405201693396229</v>
      </c>
      <c r="Y17">
        <v>0</v>
      </c>
      <c r="Z17">
        <v>1.9298753181818185</v>
      </c>
      <c r="AA17">
        <v>12.471282542616034</v>
      </c>
      <c r="AB17">
        <v>11.693614461071084</v>
      </c>
      <c r="AC17">
        <v>8.6012863039405776</v>
      </c>
      <c r="AD17">
        <v>10.815306702665678</v>
      </c>
      <c r="AE17">
        <v>14.629311858268325</v>
      </c>
      <c r="AF17">
        <v>9.920911117335498</v>
      </c>
      <c r="AG17">
        <v>11.820761538544557</v>
      </c>
      <c r="AH17">
        <v>45.261163757672172</v>
      </c>
      <c r="AI17">
        <v>4.1445003297401204</v>
      </c>
      <c r="AJ17">
        <v>0</v>
      </c>
      <c r="AK17">
        <v>15.208510731139718</v>
      </c>
      <c r="AL17">
        <v>0</v>
      </c>
      <c r="AM17">
        <v>0</v>
      </c>
      <c r="AN17">
        <v>0.97774252948289897</v>
      </c>
      <c r="AO17">
        <v>2.923406694000001</v>
      </c>
      <c r="AP17">
        <v>3.2222686860811929</v>
      </c>
      <c r="AQ17">
        <v>15.065740378389862</v>
      </c>
      <c r="AR17">
        <v>10.454720701358694</v>
      </c>
      <c r="AS17">
        <v>6.7675370120535918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490.81621309074382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4.8200363302041271</v>
      </c>
      <c r="L18">
        <v>67.527865437771226</v>
      </c>
      <c r="M18">
        <v>27.218875924972874</v>
      </c>
      <c r="N18">
        <v>35.107488484422213</v>
      </c>
      <c r="O18">
        <v>0</v>
      </c>
      <c r="P18">
        <v>36.149143514263073</v>
      </c>
      <c r="Q18">
        <v>6.465746180730898</v>
      </c>
      <c r="R18">
        <v>12.37585214921287</v>
      </c>
      <c r="S18">
        <v>7.8087674843750001</v>
      </c>
      <c r="T18">
        <v>0</v>
      </c>
      <c r="U18">
        <v>50.270657477902262</v>
      </c>
      <c r="V18">
        <v>4.2337094152542374</v>
      </c>
      <c r="W18">
        <v>9.5196774872611467</v>
      </c>
      <c r="X18">
        <v>43.405201693396229</v>
      </c>
      <c r="Y18">
        <v>0</v>
      </c>
      <c r="Z18">
        <v>1.9298753181818185</v>
      </c>
      <c r="AA18">
        <v>12.471282542616034</v>
      </c>
      <c r="AB18">
        <v>11.693614461071084</v>
      </c>
      <c r="AC18">
        <v>8.6012863039405776</v>
      </c>
      <c r="AD18">
        <v>10.815306702665678</v>
      </c>
      <c r="AE18">
        <v>14.629311858268325</v>
      </c>
      <c r="AF18">
        <v>9.920911117335498</v>
      </c>
      <c r="AG18">
        <v>11.820761538544557</v>
      </c>
      <c r="AH18">
        <v>45.261163757672172</v>
      </c>
      <c r="AI18">
        <v>4.1445003297401204</v>
      </c>
      <c r="AJ18">
        <v>0</v>
      </c>
      <c r="AK18">
        <v>15.208510731139718</v>
      </c>
      <c r="AL18">
        <v>0</v>
      </c>
      <c r="AM18">
        <v>0</v>
      </c>
      <c r="AN18">
        <v>0.97774252948289897</v>
      </c>
      <c r="AO18">
        <v>2.923406694000001</v>
      </c>
      <c r="AP18">
        <v>3.2222686860811929</v>
      </c>
      <c r="AQ18">
        <v>15.065740378389862</v>
      </c>
      <c r="AR18">
        <v>10.454720701358694</v>
      </c>
      <c r="AS18">
        <v>6.7675370120535918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490.81096224230805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4.8200363302041271</v>
      </c>
      <c r="L19">
        <v>154.3402734926496</v>
      </c>
      <c r="M19">
        <v>27.218875924972874</v>
      </c>
      <c r="N19">
        <v>35.107488484422213</v>
      </c>
      <c r="O19">
        <v>0</v>
      </c>
      <c r="P19">
        <v>36.149143514263073</v>
      </c>
      <c r="Q19">
        <v>6.465746180730898</v>
      </c>
      <c r="R19">
        <v>12.37585214921287</v>
      </c>
      <c r="S19">
        <v>7.8087674843750001</v>
      </c>
      <c r="T19">
        <v>0</v>
      </c>
      <c r="U19">
        <v>50.270657477902262</v>
      </c>
      <c r="V19">
        <v>4.2337094152542374</v>
      </c>
      <c r="W19">
        <v>9.5196774872611467</v>
      </c>
      <c r="X19">
        <v>43.405201693396229</v>
      </c>
      <c r="Y19">
        <v>0</v>
      </c>
      <c r="Z19">
        <v>1.9298753181818185</v>
      </c>
      <c r="AA19">
        <v>12.471282542616034</v>
      </c>
      <c r="AB19">
        <v>11.693614461071084</v>
      </c>
      <c r="AC19">
        <v>8.6012863039405776</v>
      </c>
      <c r="AD19">
        <v>10.815306702665678</v>
      </c>
      <c r="AE19">
        <v>14.629311858268325</v>
      </c>
      <c r="AF19">
        <v>9.920911117335498</v>
      </c>
      <c r="AG19">
        <v>11.820761538544557</v>
      </c>
      <c r="AH19">
        <v>45.261163757672172</v>
      </c>
      <c r="AI19">
        <v>1.0549638413183837</v>
      </c>
      <c r="AJ19">
        <v>0</v>
      </c>
      <c r="AK19">
        <v>15.208510731139718</v>
      </c>
      <c r="AL19">
        <v>0</v>
      </c>
      <c r="AM19">
        <v>0</v>
      </c>
      <c r="AN19">
        <v>0.97774252948289897</v>
      </c>
      <c r="AO19">
        <v>2.923406694000001</v>
      </c>
      <c r="AP19">
        <v>0.56863568657829322</v>
      </c>
      <c r="AQ19">
        <v>15.065740378389862</v>
      </c>
      <c r="AR19">
        <v>10.454720701358694</v>
      </c>
      <c r="AS19">
        <v>6.7675370120535918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571.88020080926185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4.8200363302041271</v>
      </c>
      <c r="L20">
        <v>154.3402734926496</v>
      </c>
      <c r="M20">
        <v>27.218875924972874</v>
      </c>
      <c r="N20">
        <v>35.107488484422213</v>
      </c>
      <c r="O20">
        <v>0</v>
      </c>
      <c r="P20">
        <v>36.149143514263073</v>
      </c>
      <c r="Q20">
        <v>6.465746180730898</v>
      </c>
      <c r="R20">
        <v>12.37585214921287</v>
      </c>
      <c r="S20">
        <v>7.8087674843750001</v>
      </c>
      <c r="T20">
        <v>0</v>
      </c>
      <c r="U20">
        <v>50.270657477902262</v>
      </c>
      <c r="V20">
        <v>4.2337094152542374</v>
      </c>
      <c r="W20">
        <v>9.5196774872611467</v>
      </c>
      <c r="X20">
        <v>43.405201693396229</v>
      </c>
      <c r="Y20">
        <v>0</v>
      </c>
      <c r="Z20">
        <v>1.9298753181818185</v>
      </c>
      <c r="AA20">
        <v>12.471282542616034</v>
      </c>
      <c r="AB20">
        <v>11.693614461071084</v>
      </c>
      <c r="AC20">
        <v>8.6012863039405776</v>
      </c>
      <c r="AD20">
        <v>10.815306702665678</v>
      </c>
      <c r="AE20">
        <v>14.629311858268325</v>
      </c>
      <c r="AF20">
        <v>9.920911117335498</v>
      </c>
      <c r="AG20">
        <v>11.820761538544557</v>
      </c>
      <c r="AH20">
        <v>45.261163757672172</v>
      </c>
      <c r="AI20">
        <v>1.0549638413183837</v>
      </c>
      <c r="AJ20">
        <v>0</v>
      </c>
      <c r="AK20">
        <v>15.208510731139718</v>
      </c>
      <c r="AL20">
        <v>0</v>
      </c>
      <c r="AM20">
        <v>0</v>
      </c>
      <c r="AN20">
        <v>0.97774252948289897</v>
      </c>
      <c r="AO20">
        <v>2.923406694000001</v>
      </c>
      <c r="AP20">
        <v>0.56863568657829322</v>
      </c>
      <c r="AQ20">
        <v>15.065740378389862</v>
      </c>
      <c r="AR20">
        <v>10.454720701358694</v>
      </c>
      <c r="AS20">
        <v>6.7675370120535918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571.88020080926185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4.8200363302041271</v>
      </c>
      <c r="L21">
        <v>202.57028977886998</v>
      </c>
      <c r="M21">
        <v>27.218875924972874</v>
      </c>
      <c r="N21">
        <v>35.107488484422213</v>
      </c>
      <c r="O21">
        <v>0</v>
      </c>
      <c r="P21">
        <v>36.149143514263073</v>
      </c>
      <c r="Q21">
        <v>6.465746180730898</v>
      </c>
      <c r="R21">
        <v>12.37585214921287</v>
      </c>
      <c r="S21">
        <v>7.8087674843750001</v>
      </c>
      <c r="T21">
        <v>0</v>
      </c>
      <c r="U21">
        <v>50.270657477902262</v>
      </c>
      <c r="V21">
        <v>4.2337094152542374</v>
      </c>
      <c r="W21">
        <v>9.5196774872611467</v>
      </c>
      <c r="X21">
        <v>43.405201693396229</v>
      </c>
      <c r="Y21">
        <v>0</v>
      </c>
      <c r="Z21">
        <v>1.9298753181818185</v>
      </c>
      <c r="AA21">
        <v>12.471282542616034</v>
      </c>
      <c r="AB21">
        <v>11.693614461071084</v>
      </c>
      <c r="AC21">
        <v>8.6012863039405776</v>
      </c>
      <c r="AD21">
        <v>10.815306702665678</v>
      </c>
      <c r="AE21">
        <v>14.629311858268325</v>
      </c>
      <c r="AF21">
        <v>9.920911117335498</v>
      </c>
      <c r="AG21">
        <v>11.820761538544557</v>
      </c>
      <c r="AH21">
        <v>45.261163757672172</v>
      </c>
      <c r="AI21">
        <v>4.521273203355471</v>
      </c>
      <c r="AJ21">
        <v>0</v>
      </c>
      <c r="AK21">
        <v>15.208510731139718</v>
      </c>
      <c r="AL21">
        <v>0</v>
      </c>
      <c r="AM21">
        <v>0</v>
      </c>
      <c r="AN21">
        <v>0.97774252948289897</v>
      </c>
      <c r="AO21">
        <v>2.8276998204000008</v>
      </c>
      <c r="AP21">
        <v>1.3268164997514498</v>
      </c>
      <c r="AQ21">
        <v>15.065740378389862</v>
      </c>
      <c r="AR21">
        <v>11.76156059728261</v>
      </c>
      <c r="AS21">
        <v>6.7675370120535918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625.54584029301623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4.8200363302041271</v>
      </c>
      <c r="L22">
        <v>250.7926508172803</v>
      </c>
      <c r="M22">
        <v>27.218875924972874</v>
      </c>
      <c r="N22">
        <v>35.107488484422213</v>
      </c>
      <c r="O22">
        <v>0</v>
      </c>
      <c r="P22">
        <v>36.149143514263073</v>
      </c>
      <c r="Q22">
        <v>6.465746180730898</v>
      </c>
      <c r="R22">
        <v>12.37585214921287</v>
      </c>
      <c r="S22">
        <v>7.8087674843750001</v>
      </c>
      <c r="T22">
        <v>0</v>
      </c>
      <c r="U22">
        <v>50.270657477902262</v>
      </c>
      <c r="V22">
        <v>4.2337094152542374</v>
      </c>
      <c r="W22">
        <v>9.5196774872611467</v>
      </c>
      <c r="X22">
        <v>43.405201693396229</v>
      </c>
      <c r="Y22">
        <v>0</v>
      </c>
      <c r="Z22">
        <v>1.9298753181818185</v>
      </c>
      <c r="AA22">
        <v>12.471282542616034</v>
      </c>
      <c r="AB22">
        <v>11.693614461071084</v>
      </c>
      <c r="AC22">
        <v>8.6012863039405776</v>
      </c>
      <c r="AD22">
        <v>10.815306702665678</v>
      </c>
      <c r="AE22">
        <v>14.629311858268325</v>
      </c>
      <c r="AF22">
        <v>9.920911117335498</v>
      </c>
      <c r="AG22">
        <v>11.820761538544557</v>
      </c>
      <c r="AH22">
        <v>45.261163757672172</v>
      </c>
      <c r="AI22">
        <v>4.521273203355471</v>
      </c>
      <c r="AJ22">
        <v>0</v>
      </c>
      <c r="AK22">
        <v>15.208510731139718</v>
      </c>
      <c r="AL22">
        <v>0</v>
      </c>
      <c r="AM22">
        <v>0</v>
      </c>
      <c r="AN22">
        <v>0.97774252948289897</v>
      </c>
      <c r="AO22">
        <v>2.8276998204000008</v>
      </c>
      <c r="AP22">
        <v>3.4118138126760562</v>
      </c>
      <c r="AQ22">
        <v>15.065740378389862</v>
      </c>
      <c r="AR22">
        <v>11.76156059728261</v>
      </c>
      <c r="AS22">
        <v>6.7675370120535918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675.85319864435121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4.8200579020849261</v>
      </c>
      <c r="L23">
        <v>187.83620469467925</v>
      </c>
      <c r="M23">
        <v>27.218875924972874</v>
      </c>
      <c r="N23">
        <v>35.107488484422213</v>
      </c>
      <c r="O23">
        <v>0</v>
      </c>
      <c r="P23">
        <v>36.149143514263073</v>
      </c>
      <c r="Q23">
        <v>3.4097927310574527</v>
      </c>
      <c r="R23">
        <v>6.9087299286613524</v>
      </c>
      <c r="S23">
        <v>4.2899683619756424</v>
      </c>
      <c r="T23">
        <v>0</v>
      </c>
      <c r="U23">
        <v>50.270657477902262</v>
      </c>
      <c r="V23">
        <v>2.5699333909287256</v>
      </c>
      <c r="W23">
        <v>9.5196774872611467</v>
      </c>
      <c r="X23">
        <v>43.405201693396229</v>
      </c>
      <c r="Y23">
        <v>0</v>
      </c>
      <c r="Z23">
        <v>1.9298753181818185</v>
      </c>
      <c r="AA23">
        <v>12.471282542616034</v>
      </c>
      <c r="AB23">
        <v>11.693614461071084</v>
      </c>
      <c r="AC23">
        <v>8.6012863039405776</v>
      </c>
      <c r="AD23">
        <v>10.815306702665678</v>
      </c>
      <c r="AE23">
        <v>14.629311858268325</v>
      </c>
      <c r="AF23">
        <v>9.920911117335498</v>
      </c>
      <c r="AG23">
        <v>11.820761538544557</v>
      </c>
      <c r="AH23">
        <v>45.261163757672172</v>
      </c>
      <c r="AI23">
        <v>4.8980458209650743</v>
      </c>
      <c r="AJ23">
        <v>0</v>
      </c>
      <c r="AK23">
        <v>15.208510731139718</v>
      </c>
      <c r="AL23">
        <v>0</v>
      </c>
      <c r="AM23">
        <v>0</v>
      </c>
      <c r="AN23">
        <v>0.97774252948289897</v>
      </c>
      <c r="AO23">
        <v>2.8276998204000008</v>
      </c>
      <c r="AP23">
        <v>3.4118138126760562</v>
      </c>
      <c r="AQ23">
        <v>15.065740378389862</v>
      </c>
      <c r="AR23">
        <v>11.76156059728261</v>
      </c>
      <c r="AS23">
        <v>6.7675370120535918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599.56789589429081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4.8200579020849261</v>
      </c>
      <c r="L24">
        <v>67.817940438027392</v>
      </c>
      <c r="M24">
        <v>27.218875924972874</v>
      </c>
      <c r="N24">
        <v>35.107488484422213</v>
      </c>
      <c r="O24">
        <v>0</v>
      </c>
      <c r="P24">
        <v>36.149143514263073</v>
      </c>
      <c r="Q24">
        <v>3.4097927310574527</v>
      </c>
      <c r="R24">
        <v>6.9087299286613524</v>
      </c>
      <c r="S24">
        <v>4.2899683619756424</v>
      </c>
      <c r="T24">
        <v>0</v>
      </c>
      <c r="U24">
        <v>50.270657477902262</v>
      </c>
      <c r="V24">
        <v>1.9292168787515005</v>
      </c>
      <c r="W24">
        <v>9.5196774872611467</v>
      </c>
      <c r="X24">
        <v>43.405201693396229</v>
      </c>
      <c r="Y24">
        <v>0</v>
      </c>
      <c r="Z24">
        <v>1.9298753181818185</v>
      </c>
      <c r="AA24">
        <v>12.471282542616034</v>
      </c>
      <c r="AB24">
        <v>11.693614461071084</v>
      </c>
      <c r="AC24">
        <v>8.6012863039405776</v>
      </c>
      <c r="AD24">
        <v>10.815306702665678</v>
      </c>
      <c r="AE24">
        <v>14.629311858268325</v>
      </c>
      <c r="AF24">
        <v>9.920911117335498</v>
      </c>
      <c r="AG24">
        <v>11.820761538544557</v>
      </c>
      <c r="AH24">
        <v>45.261163757672172</v>
      </c>
      <c r="AI24">
        <v>4.8980458209650743</v>
      </c>
      <c r="AJ24">
        <v>0</v>
      </c>
      <c r="AK24">
        <v>15.208510731139718</v>
      </c>
      <c r="AL24">
        <v>0</v>
      </c>
      <c r="AM24">
        <v>0</v>
      </c>
      <c r="AN24">
        <v>0.97774252948289897</v>
      </c>
      <c r="AO24">
        <v>2.7406937948000007</v>
      </c>
      <c r="AP24">
        <v>3.4118138126760562</v>
      </c>
      <c r="AQ24">
        <v>15.065740378389862</v>
      </c>
      <c r="AR24">
        <v>10.454720701358694</v>
      </c>
      <c r="AS24">
        <v>6.7675370120535918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477.51506920393774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4.8200579020849261</v>
      </c>
      <c r="L25">
        <v>68.14603909271824</v>
      </c>
      <c r="M25">
        <v>27.218875924972874</v>
      </c>
      <c r="N25">
        <v>35.107488484422213</v>
      </c>
      <c r="O25">
        <v>0</v>
      </c>
      <c r="P25">
        <v>36.149143514263073</v>
      </c>
      <c r="Q25">
        <v>3.5497842214820978</v>
      </c>
      <c r="R25">
        <v>6.9087299286613524</v>
      </c>
      <c r="S25">
        <v>4.2899683619756424</v>
      </c>
      <c r="T25">
        <v>0</v>
      </c>
      <c r="U25">
        <v>50.270657477902262</v>
      </c>
      <c r="V25">
        <v>1.9292168787515005</v>
      </c>
      <c r="W25">
        <v>9.5196774872611467</v>
      </c>
      <c r="X25">
        <v>43.405201693396229</v>
      </c>
      <c r="Y25">
        <v>0</v>
      </c>
      <c r="Z25">
        <v>1.9298753181818185</v>
      </c>
      <c r="AA25">
        <v>12.471282542616034</v>
      </c>
      <c r="AB25">
        <v>11.693614461071084</v>
      </c>
      <c r="AC25">
        <v>8.6012863039405776</v>
      </c>
      <c r="AD25">
        <v>10.815306702665678</v>
      </c>
      <c r="AE25">
        <v>14.629311858268325</v>
      </c>
      <c r="AF25">
        <v>9.920911117335498</v>
      </c>
      <c r="AG25">
        <v>11.820761538544557</v>
      </c>
      <c r="AH25">
        <v>45.261163757672172</v>
      </c>
      <c r="AI25">
        <v>5.6515913121900283</v>
      </c>
      <c r="AJ25">
        <v>0</v>
      </c>
      <c r="AK25">
        <v>15.208510731139718</v>
      </c>
      <c r="AL25">
        <v>0</v>
      </c>
      <c r="AM25">
        <v>0</v>
      </c>
      <c r="AN25">
        <v>0.97774252948289897</v>
      </c>
      <c r="AO25">
        <v>2.7406937948000007</v>
      </c>
      <c r="AP25">
        <v>3.4118138126760562</v>
      </c>
      <c r="AQ25">
        <v>15.065740378389862</v>
      </c>
      <c r="AR25">
        <v>10.454720701358694</v>
      </c>
      <c r="AS25">
        <v>6.7675370120535918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478.73670484027815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4.8200579020849261</v>
      </c>
      <c r="L26">
        <v>68.14603909271824</v>
      </c>
      <c r="M26">
        <v>27.218875924972874</v>
      </c>
      <c r="N26">
        <v>35.107488484422213</v>
      </c>
      <c r="O26">
        <v>0</v>
      </c>
      <c r="P26">
        <v>36.149143514263073</v>
      </c>
      <c r="Q26">
        <v>3.5511570370370373</v>
      </c>
      <c r="R26">
        <v>6.8616185222502102</v>
      </c>
      <c r="S26">
        <v>4.290094984707447</v>
      </c>
      <c r="T26">
        <v>0</v>
      </c>
      <c r="U26">
        <v>50.270657477902262</v>
      </c>
      <c r="V26">
        <v>1.9292168787515005</v>
      </c>
      <c r="W26">
        <v>9.5196774872611467</v>
      </c>
      <c r="X26">
        <v>43.405201693396229</v>
      </c>
      <c r="Y26">
        <v>0</v>
      </c>
      <c r="Z26">
        <v>1.9298753181818185</v>
      </c>
      <c r="AA26">
        <v>12.471282542616034</v>
      </c>
      <c r="AB26">
        <v>11.693614461071084</v>
      </c>
      <c r="AC26">
        <v>8.6012863039405776</v>
      </c>
      <c r="AD26">
        <v>10.815306702665678</v>
      </c>
      <c r="AE26">
        <v>14.629311858268325</v>
      </c>
      <c r="AF26">
        <v>9.920911117335498</v>
      </c>
      <c r="AG26">
        <v>11.820761538544557</v>
      </c>
      <c r="AH26">
        <v>45.261163757672172</v>
      </c>
      <c r="AI26">
        <v>14.505751026087548</v>
      </c>
      <c r="AJ26">
        <v>0</v>
      </c>
      <c r="AK26">
        <v>15.208510731139718</v>
      </c>
      <c r="AL26">
        <v>0</v>
      </c>
      <c r="AM26">
        <v>0</v>
      </c>
      <c r="AN26">
        <v>0.97774252948289897</v>
      </c>
      <c r="AO26">
        <v>2.7406937948000007</v>
      </c>
      <c r="AP26">
        <v>3.4118138126760562</v>
      </c>
      <c r="AQ26">
        <v>15.065740378389862</v>
      </c>
      <c r="AR26">
        <v>11.76156059728261</v>
      </c>
      <c r="AS26">
        <v>6.7675370120535918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488.85209248197521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4.8200363302041271</v>
      </c>
      <c r="L27">
        <v>100.88318894956949</v>
      </c>
      <c r="M27">
        <v>27.218875924972874</v>
      </c>
      <c r="N27">
        <v>35.107488484422213</v>
      </c>
      <c r="O27">
        <v>0</v>
      </c>
      <c r="P27">
        <v>36.149143514263073</v>
      </c>
      <c r="Q27">
        <v>6.465746180730898</v>
      </c>
      <c r="R27">
        <v>12.37585214921287</v>
      </c>
      <c r="S27">
        <v>7.8087674843750001</v>
      </c>
      <c r="T27">
        <v>0</v>
      </c>
      <c r="U27">
        <v>50.270657477902262</v>
      </c>
      <c r="V27">
        <v>3.9617376241206035</v>
      </c>
      <c r="W27">
        <v>9.5196774872611467</v>
      </c>
      <c r="X27">
        <v>43.405201693396229</v>
      </c>
      <c r="Y27">
        <v>0</v>
      </c>
      <c r="Z27">
        <v>1.9298753181818185</v>
      </c>
      <c r="AA27">
        <v>12.471282542616034</v>
      </c>
      <c r="AB27">
        <v>11.693614461071084</v>
      </c>
      <c r="AC27">
        <v>8.6012863039405776</v>
      </c>
      <c r="AD27">
        <v>10.815306702665678</v>
      </c>
      <c r="AE27">
        <v>14.629311858268325</v>
      </c>
      <c r="AF27">
        <v>9.920911117335498</v>
      </c>
      <c r="AG27">
        <v>11.820761538544557</v>
      </c>
      <c r="AH27">
        <v>45.261163757672172</v>
      </c>
      <c r="AI27">
        <v>14.505751026087548</v>
      </c>
      <c r="AJ27">
        <v>0</v>
      </c>
      <c r="AK27">
        <v>15.208510731139718</v>
      </c>
      <c r="AL27">
        <v>0</v>
      </c>
      <c r="AM27">
        <v>0</v>
      </c>
      <c r="AN27">
        <v>0.97774252948289897</v>
      </c>
      <c r="AO27">
        <v>2.7406937948000007</v>
      </c>
      <c r="AP27">
        <v>3.4118138126760562</v>
      </c>
      <c r="AQ27">
        <v>15.065740378389862</v>
      </c>
      <c r="AR27">
        <v>11.76156059728261</v>
      </c>
      <c r="AS27">
        <v>6.7675370120535918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535.56923678263888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4.8200363302041271</v>
      </c>
      <c r="L28">
        <v>152.0991626956411</v>
      </c>
      <c r="M28">
        <v>27.218875924972874</v>
      </c>
      <c r="N28">
        <v>35.107488484422213</v>
      </c>
      <c r="O28">
        <v>0</v>
      </c>
      <c r="P28">
        <v>36.149143514263073</v>
      </c>
      <c r="Q28">
        <v>6.465746180730898</v>
      </c>
      <c r="R28">
        <v>12.37585214921287</v>
      </c>
      <c r="S28">
        <v>7.8087674843750001</v>
      </c>
      <c r="T28">
        <v>0</v>
      </c>
      <c r="U28">
        <v>50.270657477902262</v>
      </c>
      <c r="V28">
        <v>4.2337094152542374</v>
      </c>
      <c r="W28">
        <v>9.5196774872611467</v>
      </c>
      <c r="X28">
        <v>43.405201693396229</v>
      </c>
      <c r="Y28">
        <v>0</v>
      </c>
      <c r="Z28">
        <v>1.9298753181818185</v>
      </c>
      <c r="AA28">
        <v>12.471282542616034</v>
      </c>
      <c r="AB28">
        <v>11.693614461071084</v>
      </c>
      <c r="AC28">
        <v>8.6012863039405776</v>
      </c>
      <c r="AD28">
        <v>10.815306702665678</v>
      </c>
      <c r="AE28">
        <v>14.629311858268325</v>
      </c>
      <c r="AF28">
        <v>9.920911117335498</v>
      </c>
      <c r="AG28">
        <v>11.820761538544557</v>
      </c>
      <c r="AH28">
        <v>45.261163757672172</v>
      </c>
      <c r="AI28">
        <v>14.505751026087548</v>
      </c>
      <c r="AJ28">
        <v>0</v>
      </c>
      <c r="AK28">
        <v>15.208510731139718</v>
      </c>
      <c r="AL28">
        <v>0</v>
      </c>
      <c r="AM28">
        <v>0</v>
      </c>
      <c r="AN28">
        <v>0.97774252948289897</v>
      </c>
      <c r="AO28">
        <v>2.7406937948000007</v>
      </c>
      <c r="AP28">
        <v>3.4118138126760562</v>
      </c>
      <c r="AQ28">
        <v>15.065740378389862</v>
      </c>
      <c r="AR28">
        <v>14.048530798641304</v>
      </c>
      <c r="AS28">
        <v>6.7675370120535918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589.34415252120289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4.8200363302041271</v>
      </c>
      <c r="L29">
        <v>164.76037300931941</v>
      </c>
      <c r="M29">
        <v>27.218875924972874</v>
      </c>
      <c r="N29">
        <v>35.107488484422213</v>
      </c>
      <c r="O29">
        <v>0</v>
      </c>
      <c r="P29">
        <v>36.149143514263073</v>
      </c>
      <c r="Q29">
        <v>6.465746180730898</v>
      </c>
      <c r="R29">
        <v>12.37585214921287</v>
      </c>
      <c r="S29">
        <v>7.8087674843750001</v>
      </c>
      <c r="T29">
        <v>0</v>
      </c>
      <c r="U29">
        <v>50.270657477902262</v>
      </c>
      <c r="V29">
        <v>4.2337094152542374</v>
      </c>
      <c r="W29">
        <v>9.5196774872611467</v>
      </c>
      <c r="X29">
        <v>43.405201693396229</v>
      </c>
      <c r="Y29">
        <v>0</v>
      </c>
      <c r="Z29">
        <v>1.9298753181818185</v>
      </c>
      <c r="AA29">
        <v>12.471282542616034</v>
      </c>
      <c r="AB29">
        <v>11.693614461071084</v>
      </c>
      <c r="AC29">
        <v>8.6012863039405776</v>
      </c>
      <c r="AD29">
        <v>10.815306702665678</v>
      </c>
      <c r="AE29">
        <v>14.629311858268325</v>
      </c>
      <c r="AF29">
        <v>9.920911117335498</v>
      </c>
      <c r="AG29">
        <v>11.820761538544557</v>
      </c>
      <c r="AH29">
        <v>45.261163757672172</v>
      </c>
      <c r="AI29">
        <v>14.505751026087548</v>
      </c>
      <c r="AJ29">
        <v>0</v>
      </c>
      <c r="AK29">
        <v>15.208510731139718</v>
      </c>
      <c r="AL29">
        <v>0</v>
      </c>
      <c r="AM29">
        <v>0</v>
      </c>
      <c r="AN29">
        <v>0.97774252948289897</v>
      </c>
      <c r="AO29">
        <v>2.7406937948000007</v>
      </c>
      <c r="AP29">
        <v>3.0327235594863295</v>
      </c>
      <c r="AQ29">
        <v>15.065740378389862</v>
      </c>
      <c r="AR29">
        <v>14.048530798641304</v>
      </c>
      <c r="AS29">
        <v>6.7675370120535918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601.62627258169141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4.8200363302041271</v>
      </c>
      <c r="L30">
        <v>164.76037300931941</v>
      </c>
      <c r="M30">
        <v>27.218875924972874</v>
      </c>
      <c r="N30">
        <v>35.107488484422213</v>
      </c>
      <c r="O30">
        <v>0</v>
      </c>
      <c r="P30">
        <v>36.149143514263073</v>
      </c>
      <c r="Q30">
        <v>6.465746180730898</v>
      </c>
      <c r="R30">
        <v>12.37585214921287</v>
      </c>
      <c r="S30">
        <v>7.8087674843750001</v>
      </c>
      <c r="T30">
        <v>0</v>
      </c>
      <c r="U30">
        <v>50.270657477902262</v>
      </c>
      <c r="V30">
        <v>4.2337094152542374</v>
      </c>
      <c r="W30">
        <v>9.5196774872611467</v>
      </c>
      <c r="X30">
        <v>43.405201693396229</v>
      </c>
      <c r="Y30">
        <v>0</v>
      </c>
      <c r="Z30">
        <v>1.9298753181818185</v>
      </c>
      <c r="AA30">
        <v>12.471282542616034</v>
      </c>
      <c r="AB30">
        <v>11.693614461071084</v>
      </c>
      <c r="AC30">
        <v>8.6012863039405776</v>
      </c>
      <c r="AD30">
        <v>10.815306702665678</v>
      </c>
      <c r="AE30">
        <v>14.629311858268325</v>
      </c>
      <c r="AF30">
        <v>9.920911117335498</v>
      </c>
      <c r="AG30">
        <v>11.820761538544557</v>
      </c>
      <c r="AH30">
        <v>45.261163757672172</v>
      </c>
      <c r="AI30">
        <v>14.505751026087548</v>
      </c>
      <c r="AJ30">
        <v>0</v>
      </c>
      <c r="AK30">
        <v>15.208510731139718</v>
      </c>
      <c r="AL30">
        <v>0</v>
      </c>
      <c r="AM30">
        <v>0</v>
      </c>
      <c r="AN30">
        <v>0.97774252948289897</v>
      </c>
      <c r="AO30">
        <v>2.7406937948000007</v>
      </c>
      <c r="AP30">
        <v>3.0327235594863295</v>
      </c>
      <c r="AQ30">
        <v>15.065740378389862</v>
      </c>
      <c r="AR30">
        <v>12.088270801358696</v>
      </c>
      <c r="AS30">
        <v>6.7675370120535918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599.6660125844088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4.8200579020849261</v>
      </c>
      <c r="L31">
        <v>117.50287226655634</v>
      </c>
      <c r="M31">
        <v>27.218875924972874</v>
      </c>
      <c r="N31">
        <v>35.107488484422213</v>
      </c>
      <c r="O31">
        <v>0</v>
      </c>
      <c r="P31">
        <v>36.149143514263073</v>
      </c>
      <c r="Q31">
        <v>3.5511570370370373</v>
      </c>
      <c r="R31">
        <v>6.8616185222502102</v>
      </c>
      <c r="S31">
        <v>4.290094984707447</v>
      </c>
      <c r="T31">
        <v>0</v>
      </c>
      <c r="U31">
        <v>50.270657477902262</v>
      </c>
      <c r="V31">
        <v>1.9292168787515005</v>
      </c>
      <c r="W31">
        <v>9.5196774872611467</v>
      </c>
      <c r="X31">
        <v>43.405201693396229</v>
      </c>
      <c r="Y31">
        <v>0</v>
      </c>
      <c r="Z31">
        <v>1.9298753181818185</v>
      </c>
      <c r="AA31">
        <v>12.471282542616034</v>
      </c>
      <c r="AB31">
        <v>11.693614461071084</v>
      </c>
      <c r="AC31">
        <v>8.6012863039405776</v>
      </c>
      <c r="AD31">
        <v>10.815306702665678</v>
      </c>
      <c r="AE31">
        <v>14.629311858268325</v>
      </c>
      <c r="AF31">
        <v>7.8783702535996509</v>
      </c>
      <c r="AG31">
        <v>11.820761538544557</v>
      </c>
      <c r="AH31">
        <v>45.261163757672172</v>
      </c>
      <c r="AI31">
        <v>14.505751026087548</v>
      </c>
      <c r="AJ31">
        <v>0</v>
      </c>
      <c r="AK31">
        <v>15.208510731139718</v>
      </c>
      <c r="AL31">
        <v>0</v>
      </c>
      <c r="AM31">
        <v>0</v>
      </c>
      <c r="AN31">
        <v>0.97774252948289897</v>
      </c>
      <c r="AO31">
        <v>2.7406937948000007</v>
      </c>
      <c r="AP31">
        <v>3.2222686860811929</v>
      </c>
      <c r="AQ31">
        <v>15.065740378389862</v>
      </c>
      <c r="AR31">
        <v>12.088270801358696</v>
      </c>
      <c r="AS31">
        <v>6.7675370120535918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536.30354986955876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4.8200579020849261</v>
      </c>
      <c r="L32">
        <v>68.14603909271824</v>
      </c>
      <c r="M32">
        <v>27.218875924972874</v>
      </c>
      <c r="N32">
        <v>35.107488484422213</v>
      </c>
      <c r="O32">
        <v>0</v>
      </c>
      <c r="P32">
        <v>36.149143514263073</v>
      </c>
      <c r="Q32">
        <v>3.5511570370370373</v>
      </c>
      <c r="R32">
        <v>6.8616185222502102</v>
      </c>
      <c r="S32">
        <v>4.290094984707447</v>
      </c>
      <c r="T32">
        <v>0</v>
      </c>
      <c r="U32">
        <v>50.270657477902262</v>
      </c>
      <c r="V32">
        <v>1.9292168787515005</v>
      </c>
      <c r="W32">
        <v>9.5196774872611467</v>
      </c>
      <c r="X32">
        <v>43.405201693396229</v>
      </c>
      <c r="Y32">
        <v>0</v>
      </c>
      <c r="Z32">
        <v>1.9298753181818185</v>
      </c>
      <c r="AA32">
        <v>12.471282542616034</v>
      </c>
      <c r="AB32">
        <v>11.693614461071084</v>
      </c>
      <c r="AC32">
        <v>8.6012863039405776</v>
      </c>
      <c r="AD32">
        <v>10.815306702665678</v>
      </c>
      <c r="AE32">
        <v>14.629311858268325</v>
      </c>
      <c r="AF32">
        <v>7.8783702535996509</v>
      </c>
      <c r="AG32">
        <v>11.820761538544557</v>
      </c>
      <c r="AH32">
        <v>45.261163757672172</v>
      </c>
      <c r="AI32">
        <v>8.2890006594802408</v>
      </c>
      <c r="AJ32">
        <v>0</v>
      </c>
      <c r="AK32">
        <v>15.208510731139718</v>
      </c>
      <c r="AL32">
        <v>0</v>
      </c>
      <c r="AM32">
        <v>0</v>
      </c>
      <c r="AN32">
        <v>0.97774252948289897</v>
      </c>
      <c r="AO32">
        <v>2.7406937948000007</v>
      </c>
      <c r="AP32">
        <v>3.2222686860811929</v>
      </c>
      <c r="AQ32">
        <v>15.065740378389862</v>
      </c>
      <c r="AR32">
        <v>12.088270801358696</v>
      </c>
      <c r="AS32">
        <v>6.7675370120535918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480.72996632911332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4.8500451064062577</v>
      </c>
      <c r="L33">
        <v>73.631272224622023</v>
      </c>
      <c r="M33">
        <v>27.218875924972874</v>
      </c>
      <c r="N33">
        <v>35.107488484422213</v>
      </c>
      <c r="O33">
        <v>0</v>
      </c>
      <c r="P33">
        <v>36.149143514263073</v>
      </c>
      <c r="Q33">
        <v>3.6797763197335565</v>
      </c>
      <c r="R33">
        <v>7.0516633501259447</v>
      </c>
      <c r="S33">
        <v>4.4500985272606384</v>
      </c>
      <c r="T33">
        <v>0</v>
      </c>
      <c r="U33">
        <v>50.270657477902262</v>
      </c>
      <c r="V33">
        <v>1.9292168787515005</v>
      </c>
      <c r="W33">
        <v>9.5196774872611467</v>
      </c>
      <c r="X33">
        <v>43.405201693396229</v>
      </c>
      <c r="Y33">
        <v>0</v>
      </c>
      <c r="Z33">
        <v>1.9298753181818185</v>
      </c>
      <c r="AA33">
        <v>12.471282542616034</v>
      </c>
      <c r="AB33">
        <v>11.693614461071084</v>
      </c>
      <c r="AC33">
        <v>8.6012863039405776</v>
      </c>
      <c r="AD33">
        <v>10.815306702665678</v>
      </c>
      <c r="AE33">
        <v>14.629311858268325</v>
      </c>
      <c r="AF33">
        <v>7.8783702535996509</v>
      </c>
      <c r="AG33">
        <v>11.820761538544557</v>
      </c>
      <c r="AH33">
        <v>45.261163757672172</v>
      </c>
      <c r="AI33">
        <v>8.2890006594802408</v>
      </c>
      <c r="AJ33">
        <v>0</v>
      </c>
      <c r="AK33">
        <v>15.208510731139718</v>
      </c>
      <c r="AL33">
        <v>0</v>
      </c>
      <c r="AM33">
        <v>0</v>
      </c>
      <c r="AN33">
        <v>0.97774252948289897</v>
      </c>
      <c r="AO33">
        <v>2.7406937948000007</v>
      </c>
      <c r="AP33">
        <v>3.2222686860811929</v>
      </c>
      <c r="AQ33">
        <v>15.065740378389862</v>
      </c>
      <c r="AR33">
        <v>12.088270801358696</v>
      </c>
      <c r="AS33">
        <v>6.7675370120535918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486.72385431846385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4.8500451064062577</v>
      </c>
      <c r="L34">
        <v>73.631272224622023</v>
      </c>
      <c r="M34">
        <v>27.218875924972874</v>
      </c>
      <c r="N34">
        <v>35.107488484422213</v>
      </c>
      <c r="O34">
        <v>0</v>
      </c>
      <c r="P34">
        <v>36.149143514263073</v>
      </c>
      <c r="Q34">
        <v>3.6797763197335565</v>
      </c>
      <c r="R34">
        <v>7.0587023583718018</v>
      </c>
      <c r="S34">
        <v>4.4504750306748466</v>
      </c>
      <c r="T34">
        <v>0</v>
      </c>
      <c r="U34">
        <v>50.270657477902262</v>
      </c>
      <c r="V34">
        <v>1.9292168787515005</v>
      </c>
      <c r="W34">
        <v>9.5196774872611467</v>
      </c>
      <c r="X34">
        <v>43.405201693396229</v>
      </c>
      <c r="Y34">
        <v>0</v>
      </c>
      <c r="Z34">
        <v>1.9298753181818185</v>
      </c>
      <c r="AA34">
        <v>12.471282542616034</v>
      </c>
      <c r="AB34">
        <v>11.693614461071084</v>
      </c>
      <c r="AC34">
        <v>8.6012863039405776</v>
      </c>
      <c r="AD34">
        <v>10.815306702665678</v>
      </c>
      <c r="AE34">
        <v>14.629311858268325</v>
      </c>
      <c r="AF34">
        <v>7.8783702535996509</v>
      </c>
      <c r="AG34">
        <v>11.820761538544557</v>
      </c>
      <c r="AH34">
        <v>45.261163757672172</v>
      </c>
      <c r="AI34">
        <v>8.2890006594802408</v>
      </c>
      <c r="AJ34">
        <v>0</v>
      </c>
      <c r="AK34">
        <v>15.208510731139718</v>
      </c>
      <c r="AL34">
        <v>0</v>
      </c>
      <c r="AM34">
        <v>0</v>
      </c>
      <c r="AN34">
        <v>0.97774252948289897</v>
      </c>
      <c r="AO34">
        <v>2.7406937948000007</v>
      </c>
      <c r="AP34">
        <v>3.2222686860811929</v>
      </c>
      <c r="AQ34">
        <v>15.065740378389862</v>
      </c>
      <c r="AR34">
        <v>12.088270801358696</v>
      </c>
      <c r="AS34">
        <v>6.7675370120535918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486.73126983012389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4.8500451064062577</v>
      </c>
      <c r="L35">
        <v>73.631272224622023</v>
      </c>
      <c r="M35">
        <v>27.218875924972874</v>
      </c>
      <c r="N35">
        <v>35.107488484422213</v>
      </c>
      <c r="O35">
        <v>0</v>
      </c>
      <c r="P35">
        <v>36.149143514263073</v>
      </c>
      <c r="Q35">
        <v>3.6797763197335565</v>
      </c>
      <c r="R35">
        <v>7.0587023583718018</v>
      </c>
      <c r="S35">
        <v>4.4504750306748466</v>
      </c>
      <c r="T35">
        <v>0</v>
      </c>
      <c r="U35">
        <v>50.843968002486264</v>
      </c>
      <c r="V35">
        <v>1.9292168787515005</v>
      </c>
      <c r="W35">
        <v>9.5196774872611467</v>
      </c>
      <c r="X35">
        <v>43.405201693396229</v>
      </c>
      <c r="Y35">
        <v>0</v>
      </c>
      <c r="Z35">
        <v>1.9298753181818185</v>
      </c>
      <c r="AA35">
        <v>12.471282542616034</v>
      </c>
      <c r="AB35">
        <v>11.693614461071084</v>
      </c>
      <c r="AC35">
        <v>8.6012863039405776</v>
      </c>
      <c r="AD35">
        <v>10.815306702665678</v>
      </c>
      <c r="AE35">
        <v>14.629311858268325</v>
      </c>
      <c r="AF35">
        <v>7.8783702535996509</v>
      </c>
      <c r="AG35">
        <v>11.820761538544557</v>
      </c>
      <c r="AH35">
        <v>45.261163757672172</v>
      </c>
      <c r="AI35">
        <v>8.2890006594802408</v>
      </c>
      <c r="AJ35">
        <v>0</v>
      </c>
      <c r="AK35">
        <v>15.208510731139718</v>
      </c>
      <c r="AL35">
        <v>0</v>
      </c>
      <c r="AM35">
        <v>0</v>
      </c>
      <c r="AN35">
        <v>0.97774252948289897</v>
      </c>
      <c r="AO35">
        <v>2.7406937948000007</v>
      </c>
      <c r="AP35">
        <v>3.2222686860811929</v>
      </c>
      <c r="AQ35">
        <v>15.065740378389862</v>
      </c>
      <c r="AR35">
        <v>14.048530798641304</v>
      </c>
      <c r="AS35">
        <v>6.7675370120535918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489.26484035199053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4.8500451064062577</v>
      </c>
      <c r="L36">
        <v>73.631272224622023</v>
      </c>
      <c r="M36">
        <v>27.218875924972874</v>
      </c>
      <c r="N36">
        <v>35.107488484422213</v>
      </c>
      <c r="O36">
        <v>0</v>
      </c>
      <c r="P36">
        <v>36.149143514263073</v>
      </c>
      <c r="Q36">
        <v>3.6797763197335565</v>
      </c>
      <c r="R36">
        <v>7.0587023583718018</v>
      </c>
      <c r="S36">
        <v>4.4504750306748466</v>
      </c>
      <c r="T36">
        <v>0</v>
      </c>
      <c r="U36">
        <v>50.932944112205192</v>
      </c>
      <c r="V36">
        <v>1.9292168787515005</v>
      </c>
      <c r="W36">
        <v>9.5196774872611467</v>
      </c>
      <c r="X36">
        <v>43.405201693396229</v>
      </c>
      <c r="Y36">
        <v>0</v>
      </c>
      <c r="Z36">
        <v>1.9298753181818185</v>
      </c>
      <c r="AA36">
        <v>12.471282542616034</v>
      </c>
      <c r="AB36">
        <v>11.693614461071084</v>
      </c>
      <c r="AC36">
        <v>8.6012863039405776</v>
      </c>
      <c r="AD36">
        <v>10.815306702665678</v>
      </c>
      <c r="AE36">
        <v>14.629311858268325</v>
      </c>
      <c r="AF36">
        <v>7.8783702535996509</v>
      </c>
      <c r="AG36">
        <v>11.820761538544557</v>
      </c>
      <c r="AH36">
        <v>45.261163757672172</v>
      </c>
      <c r="AI36">
        <v>5.6515913121900283</v>
      </c>
      <c r="AJ36">
        <v>0</v>
      </c>
      <c r="AK36">
        <v>15.208510731139718</v>
      </c>
      <c r="AL36">
        <v>0</v>
      </c>
      <c r="AM36">
        <v>0</v>
      </c>
      <c r="AN36">
        <v>0.97774252948289897</v>
      </c>
      <c r="AO36">
        <v>2.7406937948000007</v>
      </c>
      <c r="AP36">
        <v>3.2222686860811929</v>
      </c>
      <c r="AQ36">
        <v>15.065740378389862</v>
      </c>
      <c r="AR36">
        <v>14.048530798641304</v>
      </c>
      <c r="AS36">
        <v>6.7675370120535918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486.71640711441921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4.8500451064062577</v>
      </c>
      <c r="L37">
        <v>73.631272224622023</v>
      </c>
      <c r="M37">
        <v>27.218875924972874</v>
      </c>
      <c r="N37">
        <v>35.107488484422213</v>
      </c>
      <c r="O37">
        <v>0</v>
      </c>
      <c r="P37">
        <v>33.255729828917488</v>
      </c>
      <c r="Q37">
        <v>3.6297793588676113</v>
      </c>
      <c r="R37">
        <v>7.0557414932885907</v>
      </c>
      <c r="S37">
        <v>4.420471828220859</v>
      </c>
      <c r="T37">
        <v>0</v>
      </c>
      <c r="U37">
        <v>50.932944112205192</v>
      </c>
      <c r="V37">
        <v>1.9292168787515005</v>
      </c>
      <c r="W37">
        <v>9.5196774872611467</v>
      </c>
      <c r="X37">
        <v>43.405201693396229</v>
      </c>
      <c r="Y37">
        <v>0</v>
      </c>
      <c r="Z37">
        <v>1.9298753181818185</v>
      </c>
      <c r="AA37">
        <v>12.471282542616034</v>
      </c>
      <c r="AB37">
        <v>11.693614461071084</v>
      </c>
      <c r="AC37">
        <v>8.6012863039405776</v>
      </c>
      <c r="AD37">
        <v>10.815306702665678</v>
      </c>
      <c r="AE37">
        <v>14.629311858268325</v>
      </c>
      <c r="AF37">
        <v>7.8783702535996509</v>
      </c>
      <c r="AG37">
        <v>11.820761538544557</v>
      </c>
      <c r="AH37">
        <v>45.261163757672172</v>
      </c>
      <c r="AI37">
        <v>5.6515913121900283</v>
      </c>
      <c r="AJ37">
        <v>0</v>
      </c>
      <c r="AK37">
        <v>15.208510731139718</v>
      </c>
      <c r="AL37">
        <v>0</v>
      </c>
      <c r="AM37">
        <v>0</v>
      </c>
      <c r="AN37">
        <v>0.97774252948289897</v>
      </c>
      <c r="AO37">
        <v>2.7406937948000007</v>
      </c>
      <c r="AP37">
        <v>3.2222686860811929</v>
      </c>
      <c r="AQ37">
        <v>15.065740378389862</v>
      </c>
      <c r="AR37">
        <v>14.048530798641304</v>
      </c>
      <c r="AS37">
        <v>9.5541700209080798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486.52666540952498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4.8500451064062577</v>
      </c>
      <c r="L38">
        <v>73.631272224622023</v>
      </c>
      <c r="M38">
        <v>27.218875924972874</v>
      </c>
      <c r="N38">
        <v>35.107488484422213</v>
      </c>
      <c r="O38">
        <v>0</v>
      </c>
      <c r="P38">
        <v>31.038887198232576</v>
      </c>
      <c r="Q38">
        <v>3.6297793588676113</v>
      </c>
      <c r="R38">
        <v>7.0557414932885907</v>
      </c>
      <c r="S38">
        <v>4.420471828220859</v>
      </c>
      <c r="T38">
        <v>0</v>
      </c>
      <c r="U38">
        <v>50.932944112205192</v>
      </c>
      <c r="V38">
        <v>1.9292168787515005</v>
      </c>
      <c r="W38">
        <v>9.5196774872611467</v>
      </c>
      <c r="X38">
        <v>43.405201693396229</v>
      </c>
      <c r="Y38">
        <v>0</v>
      </c>
      <c r="Z38">
        <v>1.9298753181818185</v>
      </c>
      <c r="AA38">
        <v>12.471282542616034</v>
      </c>
      <c r="AB38">
        <v>11.693614461071084</v>
      </c>
      <c r="AC38">
        <v>8.6012863039405776</v>
      </c>
      <c r="AD38">
        <v>10.815306702665678</v>
      </c>
      <c r="AE38">
        <v>14.629311858268325</v>
      </c>
      <c r="AF38">
        <v>7.8783702535996509</v>
      </c>
      <c r="AG38">
        <v>11.820761538544557</v>
      </c>
      <c r="AH38">
        <v>45.261163757672172</v>
      </c>
      <c r="AI38">
        <v>4.7096596401631459</v>
      </c>
      <c r="AJ38">
        <v>0</v>
      </c>
      <c r="AK38">
        <v>15.208510731139718</v>
      </c>
      <c r="AL38">
        <v>0</v>
      </c>
      <c r="AM38">
        <v>0</v>
      </c>
      <c r="AN38">
        <v>0.97774252948289897</v>
      </c>
      <c r="AO38">
        <v>2.7406937948000007</v>
      </c>
      <c r="AP38">
        <v>3.2222686860811929</v>
      </c>
      <c r="AQ38">
        <v>15.065740378389862</v>
      </c>
      <c r="AR38">
        <v>14.048530798641304</v>
      </c>
      <c r="AS38">
        <v>9.5541700209080798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483.3678911068132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4.8500451064062577</v>
      </c>
      <c r="L39">
        <v>73.631272224622023</v>
      </c>
      <c r="M39">
        <v>27.218875924972874</v>
      </c>
      <c r="N39">
        <v>35.107488484422213</v>
      </c>
      <c r="O39">
        <v>0</v>
      </c>
      <c r="P39">
        <v>29.709118889294281</v>
      </c>
      <c r="Q39">
        <v>3.6297793588676113</v>
      </c>
      <c r="R39">
        <v>7.0587023583718018</v>
      </c>
      <c r="S39">
        <v>4.420471828220859</v>
      </c>
      <c r="T39">
        <v>0</v>
      </c>
      <c r="U39">
        <v>50.932944112205192</v>
      </c>
      <c r="V39">
        <v>1.9292168787515005</v>
      </c>
      <c r="W39">
        <v>9.5196774872611467</v>
      </c>
      <c r="X39">
        <v>43.405201693396229</v>
      </c>
      <c r="Y39">
        <v>0</v>
      </c>
      <c r="Z39">
        <v>1.9298753181818185</v>
      </c>
      <c r="AA39">
        <v>12.471282542616034</v>
      </c>
      <c r="AB39">
        <v>11.693614461071084</v>
      </c>
      <c r="AC39">
        <v>8.6012863039405776</v>
      </c>
      <c r="AD39">
        <v>10.815306702665678</v>
      </c>
      <c r="AE39">
        <v>14.629311858268325</v>
      </c>
      <c r="AF39">
        <v>7.8783702535996509</v>
      </c>
      <c r="AG39">
        <v>11.820761538544557</v>
      </c>
      <c r="AH39">
        <v>45.261163757672172</v>
      </c>
      <c r="AI39">
        <v>4.7096596401631459</v>
      </c>
      <c r="AJ39">
        <v>0</v>
      </c>
      <c r="AK39">
        <v>15.208510731139718</v>
      </c>
      <c r="AL39">
        <v>0</v>
      </c>
      <c r="AM39">
        <v>0</v>
      </c>
      <c r="AN39">
        <v>0.97774252948289897</v>
      </c>
      <c r="AO39">
        <v>3.5237489456000008</v>
      </c>
      <c r="AP39">
        <v>3.2222686860811929</v>
      </c>
      <c r="AQ39">
        <v>15.214905944568432</v>
      </c>
      <c r="AR39">
        <v>12.251625750000001</v>
      </c>
      <c r="AS39">
        <v>9.5541700209080798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481.17639933129539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4.8500451064062577</v>
      </c>
      <c r="L40">
        <v>73.631272224622023</v>
      </c>
      <c r="M40">
        <v>27.218875924972874</v>
      </c>
      <c r="N40">
        <v>35.107214393861035</v>
      </c>
      <c r="O40">
        <v>0</v>
      </c>
      <c r="P40">
        <v>28.818194974117649</v>
      </c>
      <c r="Q40">
        <v>3.6297793588676113</v>
      </c>
      <c r="R40">
        <v>7.0557414932885907</v>
      </c>
      <c r="S40">
        <v>4.420471828220859</v>
      </c>
      <c r="T40">
        <v>0</v>
      </c>
      <c r="U40">
        <v>50.932944112205192</v>
      </c>
      <c r="V40">
        <v>1.9292168787515005</v>
      </c>
      <c r="W40">
        <v>9.5196774872611467</v>
      </c>
      <c r="X40">
        <v>43.405201693396229</v>
      </c>
      <c r="Y40">
        <v>0</v>
      </c>
      <c r="Z40">
        <v>1.9298753181818185</v>
      </c>
      <c r="AA40">
        <v>12.471282542616034</v>
      </c>
      <c r="AB40">
        <v>11.693614461071084</v>
      </c>
      <c r="AC40">
        <v>8.6012863039405776</v>
      </c>
      <c r="AD40">
        <v>10.815306702665678</v>
      </c>
      <c r="AE40">
        <v>14.629311858268325</v>
      </c>
      <c r="AF40">
        <v>7.8783702535996509</v>
      </c>
      <c r="AG40">
        <v>11.820761538544557</v>
      </c>
      <c r="AH40">
        <v>45.261163757672172</v>
      </c>
      <c r="AI40">
        <v>4.7096596401631459</v>
      </c>
      <c r="AJ40">
        <v>0</v>
      </c>
      <c r="AK40">
        <v>15.208510731139718</v>
      </c>
      <c r="AL40">
        <v>0</v>
      </c>
      <c r="AM40">
        <v>0</v>
      </c>
      <c r="AN40">
        <v>0.97774252948289897</v>
      </c>
      <c r="AO40">
        <v>3.5237489456000008</v>
      </c>
      <c r="AP40">
        <v>3.2222686860811929</v>
      </c>
      <c r="AQ40">
        <v>15.214905944568432</v>
      </c>
      <c r="AR40">
        <v>12.251625750000001</v>
      </c>
      <c r="AS40">
        <v>9.5541700209080798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480.28224046047438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4.8500451064062577</v>
      </c>
      <c r="L41">
        <v>73.631272224622023</v>
      </c>
      <c r="M41">
        <v>27.220047392223883</v>
      </c>
      <c r="N41">
        <v>35.107214393861035</v>
      </c>
      <c r="O41">
        <v>0</v>
      </c>
      <c r="P41">
        <v>27.933019822338139</v>
      </c>
      <c r="Q41">
        <v>3.6297793588676113</v>
      </c>
      <c r="R41">
        <v>7.0557414932885907</v>
      </c>
      <c r="S41">
        <v>4.420471828220859</v>
      </c>
      <c r="T41">
        <v>0</v>
      </c>
      <c r="U41">
        <v>50.932944112205192</v>
      </c>
      <c r="V41">
        <v>1.9267042690815008</v>
      </c>
      <c r="W41">
        <v>9.5196774872611467</v>
      </c>
      <c r="X41">
        <v>43.405201693396229</v>
      </c>
      <c r="Y41">
        <v>0</v>
      </c>
      <c r="Z41">
        <v>1.9298753181818185</v>
      </c>
      <c r="AA41">
        <v>12.471282542616034</v>
      </c>
      <c r="AB41">
        <v>11.693614461071084</v>
      </c>
      <c r="AC41">
        <v>8.6012863039405776</v>
      </c>
      <c r="AD41">
        <v>10.815306702665678</v>
      </c>
      <c r="AE41">
        <v>14.629311858268325</v>
      </c>
      <c r="AF41">
        <v>7.8783702535996509</v>
      </c>
      <c r="AG41">
        <v>11.820761538544557</v>
      </c>
      <c r="AH41">
        <v>45.261163757672172</v>
      </c>
      <c r="AI41">
        <v>4.7096596401631459</v>
      </c>
      <c r="AJ41">
        <v>0</v>
      </c>
      <c r="AK41">
        <v>15.208510731139718</v>
      </c>
      <c r="AL41">
        <v>0</v>
      </c>
      <c r="AM41">
        <v>0</v>
      </c>
      <c r="AN41">
        <v>0.97774252948289897</v>
      </c>
      <c r="AO41">
        <v>3.6368569016000007</v>
      </c>
      <c r="AP41">
        <v>3.2222686860811929</v>
      </c>
      <c r="AQ41">
        <v>15.214905944568432</v>
      </c>
      <c r="AR41">
        <v>12.251625750000001</v>
      </c>
      <c r="AS41">
        <v>9.5541700209080798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479.50883212227592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4.8500451064062577</v>
      </c>
      <c r="L42">
        <v>73.631272224622023</v>
      </c>
      <c r="M42">
        <v>27.220047392223883</v>
      </c>
      <c r="N42">
        <v>35.107214393861035</v>
      </c>
      <c r="O42">
        <v>0</v>
      </c>
      <c r="P42">
        <v>27.933019822338139</v>
      </c>
      <c r="Q42">
        <v>3.6297793588676113</v>
      </c>
      <c r="R42">
        <v>7.0557414932885907</v>
      </c>
      <c r="S42">
        <v>4.420471828220859</v>
      </c>
      <c r="T42">
        <v>0</v>
      </c>
      <c r="U42">
        <v>50.932944112205192</v>
      </c>
      <c r="V42">
        <v>1.9267042690815008</v>
      </c>
      <c r="W42">
        <v>9.5196774872611467</v>
      </c>
      <c r="X42">
        <v>43.405201693396229</v>
      </c>
      <c r="Y42">
        <v>0</v>
      </c>
      <c r="Z42">
        <v>1.9298753181818185</v>
      </c>
      <c r="AA42">
        <v>12.471282542616034</v>
      </c>
      <c r="AB42">
        <v>11.693614461071084</v>
      </c>
      <c r="AC42">
        <v>8.6012863039405776</v>
      </c>
      <c r="AD42">
        <v>10.815306702665678</v>
      </c>
      <c r="AE42">
        <v>14.629311858268325</v>
      </c>
      <c r="AF42">
        <v>7.8783702535996509</v>
      </c>
      <c r="AG42">
        <v>11.820761538544557</v>
      </c>
      <c r="AH42">
        <v>45.261163757672172</v>
      </c>
      <c r="AI42">
        <v>4.7096596401631459</v>
      </c>
      <c r="AJ42">
        <v>0</v>
      </c>
      <c r="AK42">
        <v>15.208510731139718</v>
      </c>
      <c r="AL42">
        <v>0</v>
      </c>
      <c r="AM42">
        <v>0</v>
      </c>
      <c r="AN42">
        <v>0.97774252948289897</v>
      </c>
      <c r="AO42">
        <v>3.6368569016000007</v>
      </c>
      <c r="AP42">
        <v>3.2222686860811929</v>
      </c>
      <c r="AQ42">
        <v>15.214905944568432</v>
      </c>
      <c r="AR42">
        <v>12.251625750000001</v>
      </c>
      <c r="AS42">
        <v>9.5541700209080798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479.50883212227592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4.8500451064062577</v>
      </c>
      <c r="L43">
        <v>73.631272224622023</v>
      </c>
      <c r="M43">
        <v>27.220047392223883</v>
      </c>
      <c r="N43">
        <v>35.107214393861035</v>
      </c>
      <c r="O43">
        <v>0</v>
      </c>
      <c r="P43">
        <v>27.933019822338139</v>
      </c>
      <c r="Q43">
        <v>3.6297793588676113</v>
      </c>
      <c r="R43">
        <v>7.0557414932885907</v>
      </c>
      <c r="S43">
        <v>4.420471828220859</v>
      </c>
      <c r="T43">
        <v>0</v>
      </c>
      <c r="U43">
        <v>50.932944112205192</v>
      </c>
      <c r="V43">
        <v>1.9267042690815008</v>
      </c>
      <c r="W43">
        <v>9.5196774872611467</v>
      </c>
      <c r="X43">
        <v>43.405201693396229</v>
      </c>
      <c r="Y43">
        <v>0</v>
      </c>
      <c r="Z43">
        <v>1.9298753181818185</v>
      </c>
      <c r="AA43">
        <v>12.471282542616034</v>
      </c>
      <c r="AB43">
        <v>11.693614461071084</v>
      </c>
      <c r="AC43">
        <v>8.6012863039405776</v>
      </c>
      <c r="AD43">
        <v>10.815306702665678</v>
      </c>
      <c r="AE43">
        <v>14.629311858268325</v>
      </c>
      <c r="AF43">
        <v>7.8783702535996509</v>
      </c>
      <c r="AG43">
        <v>11.820761538544557</v>
      </c>
      <c r="AH43">
        <v>45.261163757672172</v>
      </c>
      <c r="AI43">
        <v>4.1445003297401204</v>
      </c>
      <c r="AJ43">
        <v>0</v>
      </c>
      <c r="AK43">
        <v>15.208510731139718</v>
      </c>
      <c r="AL43">
        <v>0</v>
      </c>
      <c r="AM43">
        <v>0</v>
      </c>
      <c r="AN43">
        <v>0.97774252948289897</v>
      </c>
      <c r="AO43">
        <v>3.7673662468000009</v>
      </c>
      <c r="AP43">
        <v>3.2222686860811929</v>
      </c>
      <c r="AQ43">
        <v>15.214905944568432</v>
      </c>
      <c r="AR43">
        <v>12.251625750000001</v>
      </c>
      <c r="AS43">
        <v>9.5541700209080798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479.07418215705292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4.8500451064062577</v>
      </c>
      <c r="L44">
        <v>73.631272224622023</v>
      </c>
      <c r="M44">
        <v>27.220047392223883</v>
      </c>
      <c r="N44">
        <v>35.107214393861035</v>
      </c>
      <c r="O44">
        <v>0</v>
      </c>
      <c r="P44">
        <v>27.933019822338139</v>
      </c>
      <c r="Q44">
        <v>3.6297793588676113</v>
      </c>
      <c r="R44">
        <v>7.0587023583718018</v>
      </c>
      <c r="S44">
        <v>4.420471828220859</v>
      </c>
      <c r="T44">
        <v>0</v>
      </c>
      <c r="U44">
        <v>50.932944112205192</v>
      </c>
      <c r="V44">
        <v>4.2340115274725276</v>
      </c>
      <c r="W44">
        <v>9.5196774872611467</v>
      </c>
      <c r="X44">
        <v>43.405201693396229</v>
      </c>
      <c r="Y44">
        <v>0</v>
      </c>
      <c r="Z44">
        <v>1.9298753181818185</v>
      </c>
      <c r="AA44">
        <v>12.471282542616034</v>
      </c>
      <c r="AB44">
        <v>11.693614461071084</v>
      </c>
      <c r="AC44">
        <v>8.6012863039405776</v>
      </c>
      <c r="AD44">
        <v>10.815306702665678</v>
      </c>
      <c r="AE44">
        <v>14.629311858268325</v>
      </c>
      <c r="AF44">
        <v>7.8783702535996509</v>
      </c>
      <c r="AG44">
        <v>11.820761538544557</v>
      </c>
      <c r="AH44">
        <v>45.261163757672172</v>
      </c>
      <c r="AI44">
        <v>4.1445003297401204</v>
      </c>
      <c r="AJ44">
        <v>0</v>
      </c>
      <c r="AK44">
        <v>15.208510731139718</v>
      </c>
      <c r="AL44">
        <v>0</v>
      </c>
      <c r="AM44">
        <v>0</v>
      </c>
      <c r="AN44">
        <v>0.97774252948289897</v>
      </c>
      <c r="AO44">
        <v>3.7673662468000009</v>
      </c>
      <c r="AP44">
        <v>3.2222686860811929</v>
      </c>
      <c r="AQ44">
        <v>15.214905944568432</v>
      </c>
      <c r="AR44">
        <v>12.251625750000001</v>
      </c>
      <c r="AS44">
        <v>9.5541700209080798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481.38445028052712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4.8500451064062577</v>
      </c>
      <c r="L45">
        <v>73.631272224622023</v>
      </c>
      <c r="M45">
        <v>27.220047392223883</v>
      </c>
      <c r="N45">
        <v>35.107214393861035</v>
      </c>
      <c r="O45">
        <v>0</v>
      </c>
      <c r="P45">
        <v>27.933019822338139</v>
      </c>
      <c r="Q45">
        <v>3.6297793588676113</v>
      </c>
      <c r="R45">
        <v>7.0587023583718018</v>
      </c>
      <c r="S45">
        <v>4.420471828220859</v>
      </c>
      <c r="T45">
        <v>0</v>
      </c>
      <c r="U45">
        <v>50.932944112205192</v>
      </c>
      <c r="V45">
        <v>4.2340115274725276</v>
      </c>
      <c r="W45">
        <v>9.5196774872611467</v>
      </c>
      <c r="X45">
        <v>43.405201693396229</v>
      </c>
      <c r="Y45">
        <v>0</v>
      </c>
      <c r="Z45">
        <v>1.9298753181818185</v>
      </c>
      <c r="AA45">
        <v>12.471282542616034</v>
      </c>
      <c r="AB45">
        <v>11.693614461071084</v>
      </c>
      <c r="AC45">
        <v>8.6012863039405776</v>
      </c>
      <c r="AD45">
        <v>10.815306702665678</v>
      </c>
      <c r="AE45">
        <v>14.629311858268325</v>
      </c>
      <c r="AF45">
        <v>7.8783702535996509</v>
      </c>
      <c r="AG45">
        <v>11.820761538544557</v>
      </c>
      <c r="AH45">
        <v>45.261163757672172</v>
      </c>
      <c r="AI45">
        <v>4.1445003297401204</v>
      </c>
      <c r="AJ45">
        <v>0</v>
      </c>
      <c r="AK45">
        <v>15.208510731139718</v>
      </c>
      <c r="AL45">
        <v>0</v>
      </c>
      <c r="AM45">
        <v>0</v>
      </c>
      <c r="AN45">
        <v>0.97774252948289897</v>
      </c>
      <c r="AO45">
        <v>3.7673662468000009</v>
      </c>
      <c r="AP45">
        <v>3.2222686860811929</v>
      </c>
      <c r="AQ45">
        <v>15.214905944568432</v>
      </c>
      <c r="AR45">
        <v>12.251625750000001</v>
      </c>
      <c r="AS45">
        <v>9.5541700209080798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481.38445028052712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4.8500451064062577</v>
      </c>
      <c r="L46">
        <v>73.631272224622023</v>
      </c>
      <c r="M46">
        <v>27.220047392223883</v>
      </c>
      <c r="N46">
        <v>35.107214393861035</v>
      </c>
      <c r="O46">
        <v>0</v>
      </c>
      <c r="P46">
        <v>27.933019822338139</v>
      </c>
      <c r="Q46">
        <v>3.6297793588676113</v>
      </c>
      <c r="R46">
        <v>7.0587023583718018</v>
      </c>
      <c r="S46">
        <v>4.420471828220859</v>
      </c>
      <c r="T46">
        <v>0</v>
      </c>
      <c r="U46">
        <v>50.932944112205192</v>
      </c>
      <c r="V46">
        <v>4.2340115274725276</v>
      </c>
      <c r="W46">
        <v>9.5196774872611467</v>
      </c>
      <c r="X46">
        <v>43.405201693396229</v>
      </c>
      <c r="Y46">
        <v>0</v>
      </c>
      <c r="Z46">
        <v>1.9298753181818185</v>
      </c>
      <c r="AA46">
        <v>12.471282542616034</v>
      </c>
      <c r="AB46">
        <v>11.693614461071084</v>
      </c>
      <c r="AC46">
        <v>8.6012863039405776</v>
      </c>
      <c r="AD46">
        <v>10.815306702665678</v>
      </c>
      <c r="AE46">
        <v>14.629311858268325</v>
      </c>
      <c r="AF46">
        <v>7.8783702535996509</v>
      </c>
      <c r="AG46">
        <v>11.820761538544557</v>
      </c>
      <c r="AH46">
        <v>45.261163757672172</v>
      </c>
      <c r="AI46">
        <v>4.1445003297401204</v>
      </c>
      <c r="AJ46">
        <v>0</v>
      </c>
      <c r="AK46">
        <v>15.208510731139718</v>
      </c>
      <c r="AL46">
        <v>0</v>
      </c>
      <c r="AM46">
        <v>0</v>
      </c>
      <c r="AN46">
        <v>0.97774252948289897</v>
      </c>
      <c r="AO46">
        <v>3.7673662468000009</v>
      </c>
      <c r="AP46">
        <v>3.2222686860811929</v>
      </c>
      <c r="AQ46">
        <v>15.214905944568432</v>
      </c>
      <c r="AR46">
        <v>12.251625750000001</v>
      </c>
      <c r="AS46">
        <v>9.5541700209080798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481.38445028052712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4.8500451064062577</v>
      </c>
      <c r="L47">
        <v>73.631272224622023</v>
      </c>
      <c r="M47">
        <v>27.220047392223883</v>
      </c>
      <c r="N47">
        <v>35.107214393861035</v>
      </c>
      <c r="O47">
        <v>0</v>
      </c>
      <c r="P47">
        <v>27.933019822338139</v>
      </c>
      <c r="Q47">
        <v>3.6297793588676113</v>
      </c>
      <c r="R47">
        <v>7.0587023583718018</v>
      </c>
      <c r="S47">
        <v>4.420471828220859</v>
      </c>
      <c r="T47">
        <v>0</v>
      </c>
      <c r="U47">
        <v>50.932944112205192</v>
      </c>
      <c r="V47">
        <v>4.2340115274725276</v>
      </c>
      <c r="W47">
        <v>9.520392090235255</v>
      </c>
      <c r="X47">
        <v>43.406779719666154</v>
      </c>
      <c r="Y47">
        <v>0</v>
      </c>
      <c r="Z47">
        <v>1.9298753181818185</v>
      </c>
      <c r="AA47">
        <v>12.471282542616034</v>
      </c>
      <c r="AB47">
        <v>11.693614461071084</v>
      </c>
      <c r="AC47">
        <v>8.6012863039405776</v>
      </c>
      <c r="AD47">
        <v>10.815306702665678</v>
      </c>
      <c r="AE47">
        <v>14.629311858268325</v>
      </c>
      <c r="AF47">
        <v>7.8783702535996509</v>
      </c>
      <c r="AG47">
        <v>11.820761538544557</v>
      </c>
      <c r="AH47">
        <v>45.261163757672172</v>
      </c>
      <c r="AI47">
        <v>4.1445003297401204</v>
      </c>
      <c r="AJ47">
        <v>0</v>
      </c>
      <c r="AK47">
        <v>15.208510731139718</v>
      </c>
      <c r="AL47">
        <v>0</v>
      </c>
      <c r="AM47">
        <v>0</v>
      </c>
      <c r="AN47">
        <v>0.97774252948289897</v>
      </c>
      <c r="AO47">
        <v>3.6803602212000004</v>
      </c>
      <c r="AP47">
        <v>3.2222686860811929</v>
      </c>
      <c r="AQ47">
        <v>15.214905944568432</v>
      </c>
      <c r="AR47">
        <v>12.251625750000001</v>
      </c>
      <c r="AS47">
        <v>9.5541700209080798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481.29973688417112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4.8500451064062577</v>
      </c>
      <c r="L48">
        <v>73.631272224622023</v>
      </c>
      <c r="M48">
        <v>27.220047392223883</v>
      </c>
      <c r="N48">
        <v>35.107214393861035</v>
      </c>
      <c r="O48">
        <v>0</v>
      </c>
      <c r="P48">
        <v>27.933019822338139</v>
      </c>
      <c r="Q48">
        <v>3.6797763197335565</v>
      </c>
      <c r="R48">
        <v>7.0587023583718018</v>
      </c>
      <c r="S48">
        <v>4.4504750306748466</v>
      </c>
      <c r="T48">
        <v>0</v>
      </c>
      <c r="U48">
        <v>50.932944112205192</v>
      </c>
      <c r="V48">
        <v>4.2340115274725276</v>
      </c>
      <c r="W48">
        <v>9.520392090235255</v>
      </c>
      <c r="X48">
        <v>43.406779719666154</v>
      </c>
      <c r="Y48">
        <v>0</v>
      </c>
      <c r="Z48">
        <v>1.9298753181818185</v>
      </c>
      <c r="AA48">
        <v>12.471282542616034</v>
      </c>
      <c r="AB48">
        <v>11.693614461071084</v>
      </c>
      <c r="AC48">
        <v>8.6012863039405776</v>
      </c>
      <c r="AD48">
        <v>10.815306702665678</v>
      </c>
      <c r="AE48">
        <v>14.629311858268325</v>
      </c>
      <c r="AF48">
        <v>7.8783702535996509</v>
      </c>
      <c r="AG48">
        <v>11.820761538544557</v>
      </c>
      <c r="AH48">
        <v>45.261163757672172</v>
      </c>
      <c r="AI48">
        <v>4.1445003297401204</v>
      </c>
      <c r="AJ48">
        <v>0</v>
      </c>
      <c r="AK48">
        <v>15.208510731139718</v>
      </c>
      <c r="AL48">
        <v>0</v>
      </c>
      <c r="AM48">
        <v>0</v>
      </c>
      <c r="AN48">
        <v>0.97774252948289897</v>
      </c>
      <c r="AO48">
        <v>3.6803602212000004</v>
      </c>
      <c r="AP48">
        <v>3.2222686860811929</v>
      </c>
      <c r="AQ48">
        <v>15.214905944568432</v>
      </c>
      <c r="AR48">
        <v>12.251625750000001</v>
      </c>
      <c r="AS48">
        <v>9.5541700209080798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481.37973704749106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4.8500451064062577</v>
      </c>
      <c r="L49">
        <v>73.631272224622023</v>
      </c>
      <c r="M49">
        <v>27.220047392223883</v>
      </c>
      <c r="N49">
        <v>35.107214393861035</v>
      </c>
      <c r="O49">
        <v>0</v>
      </c>
      <c r="P49">
        <v>27.933019822338139</v>
      </c>
      <c r="Q49">
        <v>3.6797763197335565</v>
      </c>
      <c r="R49">
        <v>7.0587023583718018</v>
      </c>
      <c r="S49">
        <v>4.4504750306748466</v>
      </c>
      <c r="T49">
        <v>0</v>
      </c>
      <c r="U49">
        <v>50.932944112205192</v>
      </c>
      <c r="V49">
        <v>4.2340115274725276</v>
      </c>
      <c r="W49">
        <v>9.520392090235255</v>
      </c>
      <c r="X49">
        <v>43.406779719666154</v>
      </c>
      <c r="Y49">
        <v>0</v>
      </c>
      <c r="Z49">
        <v>1.9298753181818185</v>
      </c>
      <c r="AA49">
        <v>12.471282542616034</v>
      </c>
      <c r="AB49">
        <v>11.693614461071084</v>
      </c>
      <c r="AC49">
        <v>8.6012863039405776</v>
      </c>
      <c r="AD49">
        <v>10.815306702665678</v>
      </c>
      <c r="AE49">
        <v>14.629311858268325</v>
      </c>
      <c r="AF49">
        <v>7.8783702535996509</v>
      </c>
      <c r="AG49">
        <v>11.820761538544557</v>
      </c>
      <c r="AH49">
        <v>45.261163757672172</v>
      </c>
      <c r="AI49">
        <v>4.1445003297401204</v>
      </c>
      <c r="AJ49">
        <v>0</v>
      </c>
      <c r="AK49">
        <v>15.208510731139718</v>
      </c>
      <c r="AL49">
        <v>0</v>
      </c>
      <c r="AM49">
        <v>0</v>
      </c>
      <c r="AN49">
        <v>0.97774252948289897</v>
      </c>
      <c r="AO49">
        <v>3.654258290800001</v>
      </c>
      <c r="AP49">
        <v>3.2222686860811929</v>
      </c>
      <c r="AQ49">
        <v>15.214905944568432</v>
      </c>
      <c r="AR49">
        <v>8.8211706013586948</v>
      </c>
      <c r="AS49">
        <v>6.7675370120535918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475.13654695959525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4.8500451064062577</v>
      </c>
      <c r="L50">
        <v>73.631272224622023</v>
      </c>
      <c r="M50">
        <v>27.220047392223883</v>
      </c>
      <c r="N50">
        <v>35.139106123687284</v>
      </c>
      <c r="O50">
        <v>0</v>
      </c>
      <c r="P50">
        <v>27.962008651885156</v>
      </c>
      <c r="Q50">
        <v>3.6797763197335565</v>
      </c>
      <c r="R50">
        <v>7.0587023583718018</v>
      </c>
      <c r="S50">
        <v>4.4504750306748466</v>
      </c>
      <c r="T50">
        <v>0</v>
      </c>
      <c r="U50">
        <v>50.932944112205192</v>
      </c>
      <c r="V50">
        <v>4.2340115274725276</v>
      </c>
      <c r="W50">
        <v>9.520392090235255</v>
      </c>
      <c r="X50">
        <v>43.406779719666154</v>
      </c>
      <c r="Y50">
        <v>0</v>
      </c>
      <c r="Z50">
        <v>1.9298753181818185</v>
      </c>
      <c r="AA50">
        <v>12.471282542616034</v>
      </c>
      <c r="AB50">
        <v>11.693614461071084</v>
      </c>
      <c r="AC50">
        <v>8.6012863039405776</v>
      </c>
      <c r="AD50">
        <v>10.815306702665678</v>
      </c>
      <c r="AE50">
        <v>14.629311858268325</v>
      </c>
      <c r="AF50">
        <v>7.8783702535996509</v>
      </c>
      <c r="AG50">
        <v>11.820761538544557</v>
      </c>
      <c r="AH50">
        <v>45.261163757672172</v>
      </c>
      <c r="AI50">
        <v>4.1445003297401204</v>
      </c>
      <c r="AJ50">
        <v>0</v>
      </c>
      <c r="AK50">
        <v>15.208510731139718</v>
      </c>
      <c r="AL50">
        <v>0</v>
      </c>
      <c r="AM50">
        <v>0</v>
      </c>
      <c r="AN50">
        <v>0.97774252948289897</v>
      </c>
      <c r="AO50">
        <v>3.654258290800001</v>
      </c>
      <c r="AP50">
        <v>3.2222686860811929</v>
      </c>
      <c r="AQ50">
        <v>15.214905944568432</v>
      </c>
      <c r="AR50">
        <v>8.8211706013586948</v>
      </c>
      <c r="AS50">
        <v>6.7675370120535918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475.19742751896854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4.8500451064062577</v>
      </c>
      <c r="L51">
        <v>73.631272224622023</v>
      </c>
      <c r="M51">
        <v>27.220047392223883</v>
      </c>
      <c r="N51">
        <v>35.139106123687284</v>
      </c>
      <c r="O51">
        <v>0</v>
      </c>
      <c r="P51">
        <v>27.962008651885156</v>
      </c>
      <c r="Q51">
        <v>6.4580740622406632</v>
      </c>
      <c r="R51">
        <v>12.219528467391305</v>
      </c>
      <c r="S51">
        <v>7.5504206239015819</v>
      </c>
      <c r="T51">
        <v>0</v>
      </c>
      <c r="U51">
        <v>51.169988342915374</v>
      </c>
      <c r="V51">
        <v>4.2340115274725276</v>
      </c>
      <c r="W51">
        <v>9.520392090235255</v>
      </c>
      <c r="X51">
        <v>43.406779719666154</v>
      </c>
      <c r="Y51">
        <v>0</v>
      </c>
      <c r="Z51">
        <v>1.9298753181818185</v>
      </c>
      <c r="AA51">
        <v>12.471282542616034</v>
      </c>
      <c r="AB51">
        <v>11.693614461071084</v>
      </c>
      <c r="AC51">
        <v>8.6012863039405776</v>
      </c>
      <c r="AD51">
        <v>10.815306702665678</v>
      </c>
      <c r="AE51">
        <v>14.629311858268325</v>
      </c>
      <c r="AF51">
        <v>7.8783702535996509</v>
      </c>
      <c r="AG51">
        <v>11.820761538544557</v>
      </c>
      <c r="AH51">
        <v>45.261163757672172</v>
      </c>
      <c r="AI51">
        <v>4.1445003297401204</v>
      </c>
      <c r="AJ51">
        <v>0</v>
      </c>
      <c r="AK51">
        <v>15.208510731139718</v>
      </c>
      <c r="AL51">
        <v>0</v>
      </c>
      <c r="AM51">
        <v>0</v>
      </c>
      <c r="AN51">
        <v>0.86705447935516022</v>
      </c>
      <c r="AO51">
        <v>3.654258290800001</v>
      </c>
      <c r="AP51">
        <v>3.2222686860811929</v>
      </c>
      <c r="AQ51">
        <v>15.214905944568432</v>
      </c>
      <c r="AR51">
        <v>8.8211706013586948</v>
      </c>
      <c r="AS51">
        <v>6.7675370120535918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486.36285314430432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4.8500451064062577</v>
      </c>
      <c r="L52">
        <v>73.631272224622023</v>
      </c>
      <c r="M52">
        <v>27.220047392223883</v>
      </c>
      <c r="N52">
        <v>35.139106123687284</v>
      </c>
      <c r="O52">
        <v>0</v>
      </c>
      <c r="P52">
        <v>27.962008651885156</v>
      </c>
      <c r="Q52">
        <v>6.4610932655921518</v>
      </c>
      <c r="R52">
        <v>12.549592281987135</v>
      </c>
      <c r="S52">
        <v>7.8093283577097505</v>
      </c>
      <c r="T52">
        <v>0</v>
      </c>
      <c r="U52">
        <v>51.181088056777</v>
      </c>
      <c r="V52">
        <v>4.2330505909090919</v>
      </c>
      <c r="W52">
        <v>9.520392090235255</v>
      </c>
      <c r="X52">
        <v>43.406779719666154</v>
      </c>
      <c r="Y52">
        <v>0</v>
      </c>
      <c r="Z52">
        <v>1.9298753181818185</v>
      </c>
      <c r="AA52">
        <v>12.471282542616034</v>
      </c>
      <c r="AB52">
        <v>11.693614461071084</v>
      </c>
      <c r="AC52">
        <v>8.6012863039405776</v>
      </c>
      <c r="AD52">
        <v>10.815306702665678</v>
      </c>
      <c r="AE52">
        <v>14.629311858268325</v>
      </c>
      <c r="AF52">
        <v>7.8783702535996509</v>
      </c>
      <c r="AG52">
        <v>11.820761538544557</v>
      </c>
      <c r="AH52">
        <v>45.261163757672172</v>
      </c>
      <c r="AI52">
        <v>3.7677277121305166</v>
      </c>
      <c r="AJ52">
        <v>0</v>
      </c>
      <c r="AK52">
        <v>15.208510731139718</v>
      </c>
      <c r="AL52">
        <v>0</v>
      </c>
      <c r="AM52">
        <v>0</v>
      </c>
      <c r="AN52">
        <v>0.86705447935516022</v>
      </c>
      <c r="AO52">
        <v>3.654258290800001</v>
      </c>
      <c r="AP52">
        <v>3.2222686860811929</v>
      </c>
      <c r="AQ52">
        <v>15.214905944568432</v>
      </c>
      <c r="AR52">
        <v>8.8211706013586948</v>
      </c>
      <c r="AS52">
        <v>6.7675370120535918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486.58821005574839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4.8500451064062577</v>
      </c>
      <c r="L53">
        <v>73.631272224622023</v>
      </c>
      <c r="M53">
        <v>27.220047392223883</v>
      </c>
      <c r="N53">
        <v>35.139106123687284</v>
      </c>
      <c r="O53">
        <v>0</v>
      </c>
      <c r="P53">
        <v>27.962008651885156</v>
      </c>
      <c r="Q53">
        <v>6.4610932655921518</v>
      </c>
      <c r="R53">
        <v>12.549592281987135</v>
      </c>
      <c r="S53">
        <v>7.8093283577097505</v>
      </c>
      <c r="T53">
        <v>0</v>
      </c>
      <c r="U53">
        <v>51.181088056777</v>
      </c>
      <c r="V53">
        <v>4.2330505909090919</v>
      </c>
      <c r="W53">
        <v>9.520392090235255</v>
      </c>
      <c r="X53">
        <v>43.406779719666154</v>
      </c>
      <c r="Y53">
        <v>0</v>
      </c>
      <c r="Z53">
        <v>1.9298753181818185</v>
      </c>
      <c r="AA53">
        <v>12.471282542616034</v>
      </c>
      <c r="AB53">
        <v>11.693614461071084</v>
      </c>
      <c r="AC53">
        <v>8.6012863039405776</v>
      </c>
      <c r="AD53">
        <v>10.815306702665678</v>
      </c>
      <c r="AE53">
        <v>14.629311858268325</v>
      </c>
      <c r="AF53">
        <v>7.8783702535996509</v>
      </c>
      <c r="AG53">
        <v>11.820761538544557</v>
      </c>
      <c r="AH53">
        <v>45.261163757672172</v>
      </c>
      <c r="AI53">
        <v>4.1445003297401204</v>
      </c>
      <c r="AJ53">
        <v>0</v>
      </c>
      <c r="AK53">
        <v>15.208510731139718</v>
      </c>
      <c r="AL53">
        <v>0</v>
      </c>
      <c r="AM53">
        <v>0</v>
      </c>
      <c r="AN53">
        <v>0.86705447935516022</v>
      </c>
      <c r="AO53">
        <v>3.6368569016000007</v>
      </c>
      <c r="AP53">
        <v>3.2222686860811929</v>
      </c>
      <c r="AQ53">
        <v>15.214905944568432</v>
      </c>
      <c r="AR53">
        <v>4.9006503000000006</v>
      </c>
      <c r="AS53">
        <v>4.7770850104540399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481.03660898119978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4.8500451064062577</v>
      </c>
      <c r="L54">
        <v>73.631272224622023</v>
      </c>
      <c r="M54">
        <v>27.220047392223883</v>
      </c>
      <c r="N54">
        <v>35.139106123687284</v>
      </c>
      <c r="O54">
        <v>0</v>
      </c>
      <c r="P54">
        <v>27.962008651885156</v>
      </c>
      <c r="Q54">
        <v>6.4610932655921518</v>
      </c>
      <c r="R54">
        <v>12.549592281987135</v>
      </c>
      <c r="S54">
        <v>7.8093283577097505</v>
      </c>
      <c r="T54">
        <v>0</v>
      </c>
      <c r="U54">
        <v>51.181088056777</v>
      </c>
      <c r="V54">
        <v>4.2330505909090919</v>
      </c>
      <c r="W54">
        <v>9.520392090235255</v>
      </c>
      <c r="X54">
        <v>43.406779719666154</v>
      </c>
      <c r="Y54">
        <v>0</v>
      </c>
      <c r="Z54">
        <v>1.9298753181818185</v>
      </c>
      <c r="AA54">
        <v>12.471282542616034</v>
      </c>
      <c r="AB54">
        <v>11.693614461071084</v>
      </c>
      <c r="AC54">
        <v>8.6012863039405776</v>
      </c>
      <c r="AD54">
        <v>10.815306702665678</v>
      </c>
      <c r="AE54">
        <v>14.629311858268325</v>
      </c>
      <c r="AF54">
        <v>7.8783702535996509</v>
      </c>
      <c r="AG54">
        <v>11.820761538544557</v>
      </c>
      <c r="AH54">
        <v>45.261163757672172</v>
      </c>
      <c r="AI54">
        <v>3.7677277121305166</v>
      </c>
      <c r="AJ54">
        <v>0</v>
      </c>
      <c r="AK54">
        <v>15.208510731139718</v>
      </c>
      <c r="AL54">
        <v>0</v>
      </c>
      <c r="AM54">
        <v>0</v>
      </c>
      <c r="AN54">
        <v>0.86705447935516022</v>
      </c>
      <c r="AO54">
        <v>3.6368569016000007</v>
      </c>
      <c r="AP54">
        <v>3.2222686860811929</v>
      </c>
      <c r="AQ54">
        <v>15.214905944568432</v>
      </c>
      <c r="AR54">
        <v>4.9006503000000006</v>
      </c>
      <c r="AS54">
        <v>4.7770850104540399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480.65983636359016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4.990046408446851</v>
      </c>
      <c r="L55">
        <v>72.171246997840171</v>
      </c>
      <c r="M55">
        <v>27.220047392223883</v>
      </c>
      <c r="N55">
        <v>35.139106123687284</v>
      </c>
      <c r="O55">
        <v>0</v>
      </c>
      <c r="P55">
        <v>27.962008651885156</v>
      </c>
      <c r="Q55">
        <v>3.6392454394693199</v>
      </c>
      <c r="R55">
        <v>7.0585364842454386</v>
      </c>
      <c r="S55">
        <v>4.2926468105906315</v>
      </c>
      <c r="T55">
        <v>0</v>
      </c>
      <c r="U55">
        <v>51.181088056777</v>
      </c>
      <c r="V55">
        <v>4.2330505909090919</v>
      </c>
      <c r="W55">
        <v>9.6304372632508848</v>
      </c>
      <c r="X55">
        <v>43.40885120672349</v>
      </c>
      <c r="Y55">
        <v>0</v>
      </c>
      <c r="Z55">
        <v>3.8597503295454545</v>
      </c>
      <c r="AA55">
        <v>12.471282542616034</v>
      </c>
      <c r="AB55">
        <v>11.693614461071084</v>
      </c>
      <c r="AC55">
        <v>8.6012863039405776</v>
      </c>
      <c r="AD55">
        <v>10.815306702665678</v>
      </c>
      <c r="AE55">
        <v>14.629311858268325</v>
      </c>
      <c r="AF55">
        <v>7.8783702535996509</v>
      </c>
      <c r="AG55">
        <v>11.820761538544557</v>
      </c>
      <c r="AH55">
        <v>45.261163757672172</v>
      </c>
      <c r="AI55">
        <v>0</v>
      </c>
      <c r="AJ55">
        <v>0</v>
      </c>
      <c r="AK55">
        <v>15.208510731139718</v>
      </c>
      <c r="AL55">
        <v>0</v>
      </c>
      <c r="AM55">
        <v>0</v>
      </c>
      <c r="AN55">
        <v>0.86705447935516022</v>
      </c>
      <c r="AO55">
        <v>3.6368569016000007</v>
      </c>
      <c r="AP55">
        <v>3.2222686860811929</v>
      </c>
      <c r="AQ55">
        <v>15.214905944568432</v>
      </c>
      <c r="AR55">
        <v>14.048530798641304</v>
      </c>
      <c r="AS55">
        <v>4.7770850104540399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474.93237172581269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4.990046408446851</v>
      </c>
      <c r="L56">
        <v>72.171246997840171</v>
      </c>
      <c r="M56">
        <v>27.220047392223883</v>
      </c>
      <c r="N56">
        <v>35.139106123687284</v>
      </c>
      <c r="O56">
        <v>0</v>
      </c>
      <c r="P56">
        <v>27.962008651885156</v>
      </c>
      <c r="Q56">
        <v>3.6392454394693199</v>
      </c>
      <c r="R56">
        <v>7.0585364842454386</v>
      </c>
      <c r="S56">
        <v>4.2926468105906315</v>
      </c>
      <c r="T56">
        <v>0</v>
      </c>
      <c r="U56">
        <v>51.181088056777</v>
      </c>
      <c r="V56">
        <v>4.2330505909090919</v>
      </c>
      <c r="W56">
        <v>9.5207961129781911</v>
      </c>
      <c r="X56">
        <v>43.40885120672349</v>
      </c>
      <c r="Y56">
        <v>0</v>
      </c>
      <c r="Z56">
        <v>3.8597503295454545</v>
      </c>
      <c r="AA56">
        <v>12.471282542616034</v>
      </c>
      <c r="AB56">
        <v>11.693614461071084</v>
      </c>
      <c r="AC56">
        <v>8.6012863039405776</v>
      </c>
      <c r="AD56">
        <v>10.815306702665678</v>
      </c>
      <c r="AE56">
        <v>14.629311858268325</v>
      </c>
      <c r="AF56">
        <v>7.8783702535996509</v>
      </c>
      <c r="AG56">
        <v>11.820761538544557</v>
      </c>
      <c r="AH56">
        <v>45.261163757672172</v>
      </c>
      <c r="AI56">
        <v>0</v>
      </c>
      <c r="AJ56">
        <v>0</v>
      </c>
      <c r="AK56">
        <v>15.208510731139718</v>
      </c>
      <c r="AL56">
        <v>0</v>
      </c>
      <c r="AM56">
        <v>0</v>
      </c>
      <c r="AN56">
        <v>0.86705447935516022</v>
      </c>
      <c r="AO56">
        <v>3.6368569016000007</v>
      </c>
      <c r="AP56">
        <v>3.2222686860811929</v>
      </c>
      <c r="AQ56">
        <v>15.214905944568432</v>
      </c>
      <c r="AR56">
        <v>14.048530798641304</v>
      </c>
      <c r="AS56">
        <v>4.7770850104540399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474.82273057553999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9.0399071598118894</v>
      </c>
      <c r="L57">
        <v>120.5769218728597</v>
      </c>
      <c r="M57">
        <v>27.220047392223883</v>
      </c>
      <c r="N57">
        <v>35.139106123687284</v>
      </c>
      <c r="O57">
        <v>0</v>
      </c>
      <c r="P57">
        <v>27.962008651885156</v>
      </c>
      <c r="Q57">
        <v>6.4580740622406632</v>
      </c>
      <c r="R57">
        <v>12.549366343728101</v>
      </c>
      <c r="S57">
        <v>7.8098799454545453</v>
      </c>
      <c r="T57">
        <v>0</v>
      </c>
      <c r="U57">
        <v>51.181088056777</v>
      </c>
      <c r="V57">
        <v>4.2330505909090919</v>
      </c>
      <c r="W57">
        <v>9.5200901940163192</v>
      </c>
      <c r="X57">
        <v>43.406504876296069</v>
      </c>
      <c r="Y57">
        <v>0</v>
      </c>
      <c r="Z57">
        <v>3.8597503295454545</v>
      </c>
      <c r="AA57">
        <v>12.471282542616034</v>
      </c>
      <c r="AB57">
        <v>11.693614461071084</v>
      </c>
      <c r="AC57">
        <v>8.6012863039405776</v>
      </c>
      <c r="AD57">
        <v>10.815306702665678</v>
      </c>
      <c r="AE57">
        <v>14.629311858268325</v>
      </c>
      <c r="AF57">
        <v>7.8783702535996509</v>
      </c>
      <c r="AG57">
        <v>11.820761538544557</v>
      </c>
      <c r="AH57">
        <v>45.261163757672172</v>
      </c>
      <c r="AI57">
        <v>0</v>
      </c>
      <c r="AJ57">
        <v>0</v>
      </c>
      <c r="AK57">
        <v>15.208510731139718</v>
      </c>
      <c r="AL57">
        <v>0</v>
      </c>
      <c r="AM57">
        <v>0</v>
      </c>
      <c r="AN57">
        <v>0.86705447935516022</v>
      </c>
      <c r="AO57">
        <v>3.654258290800001</v>
      </c>
      <c r="AP57">
        <v>3.2222686860811929</v>
      </c>
      <c r="AQ57">
        <v>15.214905944568432</v>
      </c>
      <c r="AR57">
        <v>10.128010497282609</v>
      </c>
      <c r="AS57">
        <v>4.7770850104540399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535.19898665749452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9.0399071598118894</v>
      </c>
      <c r="L58">
        <v>149.51307633744855</v>
      </c>
      <c r="M58">
        <v>27.220047392223883</v>
      </c>
      <c r="N58">
        <v>35.107214393861035</v>
      </c>
      <c r="O58">
        <v>0</v>
      </c>
      <c r="P58">
        <v>27.933019822338139</v>
      </c>
      <c r="Q58">
        <v>6.4580740622406632</v>
      </c>
      <c r="R58">
        <v>12.549366343728101</v>
      </c>
      <c r="S58">
        <v>7.8098799454545453</v>
      </c>
      <c r="T58">
        <v>0</v>
      </c>
      <c r="U58">
        <v>51.181088056777</v>
      </c>
      <c r="V58">
        <v>4.2389465766423351</v>
      </c>
      <c r="W58">
        <v>9.5200901940163192</v>
      </c>
      <c r="X58">
        <v>43.406504876296069</v>
      </c>
      <c r="Y58">
        <v>0</v>
      </c>
      <c r="Z58">
        <v>3.8597503295454545</v>
      </c>
      <c r="AA58">
        <v>12.471282542616034</v>
      </c>
      <c r="AB58">
        <v>11.693614461071084</v>
      </c>
      <c r="AC58">
        <v>8.6012863039405776</v>
      </c>
      <c r="AD58">
        <v>10.815306702665678</v>
      </c>
      <c r="AE58">
        <v>14.629311858268325</v>
      </c>
      <c r="AF58">
        <v>7.8783702535996509</v>
      </c>
      <c r="AG58">
        <v>11.820761538544557</v>
      </c>
      <c r="AH58">
        <v>45.261163757672172</v>
      </c>
      <c r="AI58">
        <v>0</v>
      </c>
      <c r="AJ58">
        <v>0</v>
      </c>
      <c r="AK58">
        <v>15.208510731139718</v>
      </c>
      <c r="AL58">
        <v>0</v>
      </c>
      <c r="AM58">
        <v>0</v>
      </c>
      <c r="AN58">
        <v>0.86705447935516022</v>
      </c>
      <c r="AO58">
        <v>3.654258290800001</v>
      </c>
      <c r="AP58">
        <v>3.2222686860811929</v>
      </c>
      <c r="AQ58">
        <v>15.214905944568432</v>
      </c>
      <c r="AR58">
        <v>10.128010497282609</v>
      </c>
      <c r="AS58">
        <v>4.7770850104540399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564.08015654844326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9.0399071598118894</v>
      </c>
      <c r="L59">
        <v>149.51307633744855</v>
      </c>
      <c r="M59">
        <v>27.220047392223883</v>
      </c>
      <c r="N59">
        <v>35.107214393861035</v>
      </c>
      <c r="O59">
        <v>0</v>
      </c>
      <c r="P59">
        <v>27.933019822338139</v>
      </c>
      <c r="Q59">
        <v>6.4636400887372023</v>
      </c>
      <c r="R59">
        <v>12.549592281987135</v>
      </c>
      <c r="S59">
        <v>7.809919016829534</v>
      </c>
      <c r="T59">
        <v>0</v>
      </c>
      <c r="U59">
        <v>51.181088056777</v>
      </c>
      <c r="V59">
        <v>4.2334254583640387</v>
      </c>
      <c r="W59">
        <v>9.520392090235255</v>
      </c>
      <c r="X59">
        <v>43.406779719666154</v>
      </c>
      <c r="Y59">
        <v>0</v>
      </c>
      <c r="Z59">
        <v>3.8597503295454545</v>
      </c>
      <c r="AA59">
        <v>12.471282542616034</v>
      </c>
      <c r="AB59">
        <v>11.693614461071084</v>
      </c>
      <c r="AC59">
        <v>8.6012863039405776</v>
      </c>
      <c r="AD59">
        <v>10.815306702665678</v>
      </c>
      <c r="AE59">
        <v>14.629311858268325</v>
      </c>
      <c r="AF59">
        <v>7.8783702535996509</v>
      </c>
      <c r="AG59">
        <v>11.820761538544557</v>
      </c>
      <c r="AH59">
        <v>45.261163757672172</v>
      </c>
      <c r="AI59">
        <v>0</v>
      </c>
      <c r="AJ59">
        <v>0</v>
      </c>
      <c r="AK59">
        <v>15.208510731139718</v>
      </c>
      <c r="AL59">
        <v>0</v>
      </c>
      <c r="AM59">
        <v>0</v>
      </c>
      <c r="AN59">
        <v>0.86705447935516022</v>
      </c>
      <c r="AO59">
        <v>3.654258290800001</v>
      </c>
      <c r="AP59">
        <v>3.2222686860811929</v>
      </c>
      <c r="AQ59">
        <v>15.214905944568432</v>
      </c>
      <c r="AR59">
        <v>10.128010497282609</v>
      </c>
      <c r="AS59">
        <v>4.7770850104540399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564.08104320588461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9.0399071598118894</v>
      </c>
      <c r="L60">
        <v>231.50417762309874</v>
      </c>
      <c r="M60">
        <v>27.220047392223883</v>
      </c>
      <c r="N60">
        <v>35.107214393861035</v>
      </c>
      <c r="O60">
        <v>0</v>
      </c>
      <c r="P60">
        <v>27.933019822338139</v>
      </c>
      <c r="Q60">
        <v>6.4636400887372023</v>
      </c>
      <c r="R60">
        <v>12.380685551959727</v>
      </c>
      <c r="S60">
        <v>7.809919016829534</v>
      </c>
      <c r="T60">
        <v>0</v>
      </c>
      <c r="U60">
        <v>51.181088056777</v>
      </c>
      <c r="V60">
        <v>4.2334254583640387</v>
      </c>
      <c r="W60">
        <v>9.520392090235255</v>
      </c>
      <c r="X60">
        <v>43.406779719666154</v>
      </c>
      <c r="Y60">
        <v>0</v>
      </c>
      <c r="Z60">
        <v>3.8597503295454545</v>
      </c>
      <c r="AA60">
        <v>12.471282542616034</v>
      </c>
      <c r="AB60">
        <v>11.693614461071084</v>
      </c>
      <c r="AC60">
        <v>8.6012863039405776</v>
      </c>
      <c r="AD60">
        <v>10.815306702665678</v>
      </c>
      <c r="AE60">
        <v>14.629311858268325</v>
      </c>
      <c r="AF60">
        <v>7.8783702535996509</v>
      </c>
      <c r="AG60">
        <v>11.820761538544557</v>
      </c>
      <c r="AH60">
        <v>45.261163757672172</v>
      </c>
      <c r="AI60">
        <v>0</v>
      </c>
      <c r="AJ60">
        <v>0</v>
      </c>
      <c r="AK60">
        <v>15.208510731139718</v>
      </c>
      <c r="AL60">
        <v>0</v>
      </c>
      <c r="AM60">
        <v>0</v>
      </c>
      <c r="AN60">
        <v>0.86705447935516022</v>
      </c>
      <c r="AO60">
        <v>3.654258290800001</v>
      </c>
      <c r="AP60">
        <v>3.2222686860811929</v>
      </c>
      <c r="AQ60">
        <v>15.214905944568432</v>
      </c>
      <c r="AR60">
        <v>10.128010497282609</v>
      </c>
      <c r="AS60">
        <v>4.7770850104540399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645.90323776150728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6.1602537994951776</v>
      </c>
      <c r="L61">
        <v>248.8311895670177</v>
      </c>
      <c r="M61">
        <v>27.220047392223883</v>
      </c>
      <c r="N61">
        <v>35.107214393861035</v>
      </c>
      <c r="O61">
        <v>0</v>
      </c>
      <c r="P61">
        <v>27.933019822338139</v>
      </c>
      <c r="Q61">
        <v>6.4636400887372023</v>
      </c>
      <c r="R61">
        <v>12.380685551959727</v>
      </c>
      <c r="S61">
        <v>7.809919016829534</v>
      </c>
      <c r="T61">
        <v>0</v>
      </c>
      <c r="U61">
        <v>51.181088056777</v>
      </c>
      <c r="V61">
        <v>4.2334254583640387</v>
      </c>
      <c r="W61">
        <v>9.520392090235255</v>
      </c>
      <c r="X61">
        <v>43.406779719666154</v>
      </c>
      <c r="Y61">
        <v>0</v>
      </c>
      <c r="Z61">
        <v>1.9298753181818185</v>
      </c>
      <c r="AA61">
        <v>12.471282542616034</v>
      </c>
      <c r="AB61">
        <v>11.693614461071084</v>
      </c>
      <c r="AC61">
        <v>8.6012863039405776</v>
      </c>
      <c r="AD61">
        <v>10.815306702665678</v>
      </c>
      <c r="AE61">
        <v>14.629311858268325</v>
      </c>
      <c r="AF61">
        <v>7.8783702535996509</v>
      </c>
      <c r="AG61">
        <v>11.820761538544557</v>
      </c>
      <c r="AH61">
        <v>45.261163757672172</v>
      </c>
      <c r="AI61">
        <v>0</v>
      </c>
      <c r="AJ61">
        <v>0</v>
      </c>
      <c r="AK61">
        <v>15.208510731139718</v>
      </c>
      <c r="AL61">
        <v>0</v>
      </c>
      <c r="AM61">
        <v>0</v>
      </c>
      <c r="AN61">
        <v>0.86705447935516022</v>
      </c>
      <c r="AO61">
        <v>3.6368569016000007</v>
      </c>
      <c r="AP61">
        <v>3.2222686860811929</v>
      </c>
      <c r="AQ61">
        <v>15.214905944568432</v>
      </c>
      <c r="AR61">
        <v>10.128010497282609</v>
      </c>
      <c r="AS61">
        <v>4.7770850104540399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658.40331994454596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7.3600996099292715</v>
      </c>
      <c r="L62">
        <v>143.52301218308867</v>
      </c>
      <c r="M62">
        <v>27.220047392223883</v>
      </c>
      <c r="N62">
        <v>35.107214393861035</v>
      </c>
      <c r="O62">
        <v>0</v>
      </c>
      <c r="P62">
        <v>27.933019822338139</v>
      </c>
      <c r="Q62">
        <v>6.4636400887372023</v>
      </c>
      <c r="R62">
        <v>12.380685551959727</v>
      </c>
      <c r="S62">
        <v>7.809919016829534</v>
      </c>
      <c r="T62">
        <v>0</v>
      </c>
      <c r="U62">
        <v>51.181088056777</v>
      </c>
      <c r="V62">
        <v>4.2334254583640387</v>
      </c>
      <c r="W62">
        <v>9.520392090235255</v>
      </c>
      <c r="X62">
        <v>43.406779719666154</v>
      </c>
      <c r="Y62">
        <v>0</v>
      </c>
      <c r="Z62">
        <v>1.9298753181818185</v>
      </c>
      <c r="AA62">
        <v>12.471282542616034</v>
      </c>
      <c r="AB62">
        <v>11.693614461071084</v>
      </c>
      <c r="AC62">
        <v>8.6012863039405776</v>
      </c>
      <c r="AD62">
        <v>10.815306702665678</v>
      </c>
      <c r="AE62">
        <v>14.629311858268325</v>
      </c>
      <c r="AF62">
        <v>7.8783702535996509</v>
      </c>
      <c r="AG62">
        <v>11.820761538544557</v>
      </c>
      <c r="AH62">
        <v>45.261163757672172</v>
      </c>
      <c r="AI62">
        <v>0</v>
      </c>
      <c r="AJ62">
        <v>0</v>
      </c>
      <c r="AK62">
        <v>15.208510731139718</v>
      </c>
      <c r="AL62">
        <v>0</v>
      </c>
      <c r="AM62">
        <v>0</v>
      </c>
      <c r="AN62">
        <v>0.86705447935516022</v>
      </c>
      <c r="AO62">
        <v>3.6368569016000007</v>
      </c>
      <c r="AP62">
        <v>3.2222686860811929</v>
      </c>
      <c r="AQ62">
        <v>15.214905944568432</v>
      </c>
      <c r="AR62">
        <v>10.128010497282609</v>
      </c>
      <c r="AS62">
        <v>4.7770850104540399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554.29498837105098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8.4499999999999993</v>
      </c>
      <c r="L63">
        <v>172.70137481641629</v>
      </c>
      <c r="M63">
        <v>27.220047392223883</v>
      </c>
      <c r="N63">
        <v>35.107214393861035</v>
      </c>
      <c r="O63">
        <v>0</v>
      </c>
      <c r="P63">
        <v>27.933019822338139</v>
      </c>
      <c r="Q63">
        <v>6.4636400887372023</v>
      </c>
      <c r="R63">
        <v>12.380685551959727</v>
      </c>
      <c r="S63">
        <v>7.809919016829534</v>
      </c>
      <c r="T63">
        <v>0</v>
      </c>
      <c r="U63">
        <v>51.181088056777</v>
      </c>
      <c r="V63">
        <v>4.2334254583640387</v>
      </c>
      <c r="W63">
        <v>9.520392090235255</v>
      </c>
      <c r="X63">
        <v>43.406779719666154</v>
      </c>
      <c r="Y63">
        <v>0</v>
      </c>
      <c r="Z63">
        <v>1.9298753181818185</v>
      </c>
      <c r="AA63">
        <v>12.471282542616034</v>
      </c>
      <c r="AB63">
        <v>11.693614461071084</v>
      </c>
      <c r="AC63">
        <v>8.6012863039405776</v>
      </c>
      <c r="AD63">
        <v>10.815306702665678</v>
      </c>
      <c r="AE63">
        <v>14.629311858268325</v>
      </c>
      <c r="AF63">
        <v>7.8783702535996509</v>
      </c>
      <c r="AG63">
        <v>11.820761538544557</v>
      </c>
      <c r="AH63">
        <v>45.261163757672172</v>
      </c>
      <c r="AI63">
        <v>0</v>
      </c>
      <c r="AJ63">
        <v>0</v>
      </c>
      <c r="AK63">
        <v>15.208510731139718</v>
      </c>
      <c r="AL63">
        <v>0</v>
      </c>
      <c r="AM63">
        <v>0</v>
      </c>
      <c r="AN63">
        <v>0.86705447935516022</v>
      </c>
      <c r="AO63">
        <v>2.9582091656000005</v>
      </c>
      <c r="AP63">
        <v>3.2222686860811929</v>
      </c>
      <c r="AQ63">
        <v>15.214905944568432</v>
      </c>
      <c r="AR63">
        <v>10.128010497282609</v>
      </c>
      <c r="AS63">
        <v>6.7675370120535918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585.87505566004882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8.7099907340425542</v>
      </c>
      <c r="L64">
        <v>172.70137481641629</v>
      </c>
      <c r="M64">
        <v>27.220047392223883</v>
      </c>
      <c r="N64">
        <v>35.107214393861035</v>
      </c>
      <c r="O64">
        <v>0</v>
      </c>
      <c r="P64">
        <v>27.933019822338139</v>
      </c>
      <c r="Q64">
        <v>6.4636400887372023</v>
      </c>
      <c r="R64">
        <v>12.380685551959727</v>
      </c>
      <c r="S64">
        <v>7.809919016829534</v>
      </c>
      <c r="T64">
        <v>0</v>
      </c>
      <c r="U64">
        <v>51.181088056777</v>
      </c>
      <c r="V64">
        <v>4.2334254583640387</v>
      </c>
      <c r="W64">
        <v>9.520392090235255</v>
      </c>
      <c r="X64">
        <v>43.406779719666154</v>
      </c>
      <c r="Y64">
        <v>0</v>
      </c>
      <c r="Z64">
        <v>1.9298753181818185</v>
      </c>
      <c r="AA64">
        <v>12.471282542616034</v>
      </c>
      <c r="AB64">
        <v>11.693614461071084</v>
      </c>
      <c r="AC64">
        <v>8.6012863039405776</v>
      </c>
      <c r="AD64">
        <v>10.815306702665678</v>
      </c>
      <c r="AE64">
        <v>14.629311858268325</v>
      </c>
      <c r="AF64">
        <v>7.8783702535996509</v>
      </c>
      <c r="AG64">
        <v>11.820761538544557</v>
      </c>
      <c r="AH64">
        <v>45.261163757672172</v>
      </c>
      <c r="AI64">
        <v>0</v>
      </c>
      <c r="AJ64">
        <v>0</v>
      </c>
      <c r="AK64">
        <v>15.208510731139718</v>
      </c>
      <c r="AL64">
        <v>0</v>
      </c>
      <c r="AM64">
        <v>0</v>
      </c>
      <c r="AN64">
        <v>0.86705447935516022</v>
      </c>
      <c r="AO64">
        <v>2.9582091656000005</v>
      </c>
      <c r="AP64">
        <v>3.2222686860811929</v>
      </c>
      <c r="AQ64">
        <v>15.214905944568432</v>
      </c>
      <c r="AR64">
        <v>10.128010497282609</v>
      </c>
      <c r="AS64">
        <v>6.7675370120535918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586.13504639409143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9.0299278061490789</v>
      </c>
      <c r="L65">
        <v>172.70137481641629</v>
      </c>
      <c r="M65">
        <v>27.220047392223883</v>
      </c>
      <c r="N65">
        <v>35.107214393861035</v>
      </c>
      <c r="O65">
        <v>0</v>
      </c>
      <c r="P65">
        <v>27.933019822338139</v>
      </c>
      <c r="Q65">
        <v>6.4636400887372023</v>
      </c>
      <c r="R65">
        <v>12.380685551959727</v>
      </c>
      <c r="S65">
        <v>7.809919016829534</v>
      </c>
      <c r="T65">
        <v>0</v>
      </c>
      <c r="U65">
        <v>51.181088056777</v>
      </c>
      <c r="V65">
        <v>4.2334254583640387</v>
      </c>
      <c r="W65">
        <v>9.520392090235255</v>
      </c>
      <c r="X65">
        <v>43.406779719666154</v>
      </c>
      <c r="Y65">
        <v>0</v>
      </c>
      <c r="Z65">
        <v>1.9298753181818185</v>
      </c>
      <c r="AA65">
        <v>12.471282542616034</v>
      </c>
      <c r="AB65">
        <v>11.693614461071084</v>
      </c>
      <c r="AC65">
        <v>8.6012863039405776</v>
      </c>
      <c r="AD65">
        <v>10.815306702665678</v>
      </c>
      <c r="AE65">
        <v>14.629311858268325</v>
      </c>
      <c r="AF65">
        <v>7.8783702535996509</v>
      </c>
      <c r="AG65">
        <v>11.820761538544557</v>
      </c>
      <c r="AH65">
        <v>45.261163757672172</v>
      </c>
      <c r="AI65">
        <v>0</v>
      </c>
      <c r="AJ65">
        <v>0</v>
      </c>
      <c r="AK65">
        <v>15.208510731139718</v>
      </c>
      <c r="AL65">
        <v>0</v>
      </c>
      <c r="AM65">
        <v>0</v>
      </c>
      <c r="AN65">
        <v>0.86705447935516022</v>
      </c>
      <c r="AO65">
        <v>2.9582091656000005</v>
      </c>
      <c r="AP65">
        <v>0.75818081317315655</v>
      </c>
      <c r="AQ65">
        <v>15.214905944568432</v>
      </c>
      <c r="AR65">
        <v>10.128010497282609</v>
      </c>
      <c r="AS65">
        <v>6.7675370120535918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583.99089559328991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9.0299585885663038</v>
      </c>
      <c r="L66">
        <v>181.09795911364355</v>
      </c>
      <c r="M66">
        <v>27.220047392223883</v>
      </c>
      <c r="N66">
        <v>35.107214393861035</v>
      </c>
      <c r="O66">
        <v>0</v>
      </c>
      <c r="P66">
        <v>27.933019822338139</v>
      </c>
      <c r="Q66">
        <v>6.4636400887372023</v>
      </c>
      <c r="R66">
        <v>12.380685551959727</v>
      </c>
      <c r="S66">
        <v>7.809919016829534</v>
      </c>
      <c r="T66">
        <v>0</v>
      </c>
      <c r="U66">
        <v>51.181088056777</v>
      </c>
      <c r="V66">
        <v>4.2334254583640387</v>
      </c>
      <c r="W66">
        <v>9.520392090235255</v>
      </c>
      <c r="X66">
        <v>43.406779719666154</v>
      </c>
      <c r="Y66">
        <v>0</v>
      </c>
      <c r="Z66">
        <v>1.9298753181818185</v>
      </c>
      <c r="AA66">
        <v>12.471282542616034</v>
      </c>
      <c r="AB66">
        <v>11.693614461071084</v>
      </c>
      <c r="AC66">
        <v>8.6012863039405776</v>
      </c>
      <c r="AD66">
        <v>10.815306702665678</v>
      </c>
      <c r="AE66">
        <v>14.629311858268325</v>
      </c>
      <c r="AF66">
        <v>7.8783702535996509</v>
      </c>
      <c r="AG66">
        <v>11.820761538544557</v>
      </c>
      <c r="AH66">
        <v>45.261163757672172</v>
      </c>
      <c r="AI66">
        <v>0</v>
      </c>
      <c r="AJ66">
        <v>0</v>
      </c>
      <c r="AK66">
        <v>15.208510731139718</v>
      </c>
      <c r="AL66">
        <v>0</v>
      </c>
      <c r="AM66">
        <v>0</v>
      </c>
      <c r="AN66">
        <v>0.86705447935516022</v>
      </c>
      <c r="AO66">
        <v>2.9582091656000005</v>
      </c>
      <c r="AP66">
        <v>0.75818081317315655</v>
      </c>
      <c r="AQ66">
        <v>15.214905944568432</v>
      </c>
      <c r="AR66">
        <v>10.128010497282609</v>
      </c>
      <c r="AS66">
        <v>6.7675370120535918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592.38751067293435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4.8500451064062577</v>
      </c>
      <c r="L67">
        <v>201.45379702869093</v>
      </c>
      <c r="M67">
        <v>27.220047392223883</v>
      </c>
      <c r="N67">
        <v>35.107214393861035</v>
      </c>
      <c r="O67">
        <v>0</v>
      </c>
      <c r="P67">
        <v>27.933019822338139</v>
      </c>
      <c r="Q67">
        <v>6.4595130311017401</v>
      </c>
      <c r="R67">
        <v>12.107501646123261</v>
      </c>
      <c r="S67">
        <v>7.4376336666666667</v>
      </c>
      <c r="T67">
        <v>0</v>
      </c>
      <c r="U67">
        <v>51.181088056777</v>
      </c>
      <c r="V67">
        <v>4.2334254583640387</v>
      </c>
      <c r="W67">
        <v>9.520392090235255</v>
      </c>
      <c r="X67">
        <v>43.406779719666154</v>
      </c>
      <c r="Y67">
        <v>0</v>
      </c>
      <c r="Z67">
        <v>1.9298753181818185</v>
      </c>
      <c r="AA67">
        <v>12.471282542616034</v>
      </c>
      <c r="AB67">
        <v>11.693614461071084</v>
      </c>
      <c r="AC67">
        <v>8.6012863039405776</v>
      </c>
      <c r="AD67">
        <v>10.815306702665678</v>
      </c>
      <c r="AE67">
        <v>14.629311858268325</v>
      </c>
      <c r="AF67">
        <v>7.8783702535996509</v>
      </c>
      <c r="AG67">
        <v>11.820761538544557</v>
      </c>
      <c r="AH67">
        <v>45.261163757672172</v>
      </c>
      <c r="AI67">
        <v>0</v>
      </c>
      <c r="AJ67">
        <v>0</v>
      </c>
      <c r="AK67">
        <v>15.208510731139718</v>
      </c>
      <c r="AL67">
        <v>0</v>
      </c>
      <c r="AM67">
        <v>0</v>
      </c>
      <c r="AN67">
        <v>0.86705447935516022</v>
      </c>
      <c r="AO67">
        <v>2.9582091656000005</v>
      </c>
      <c r="AP67">
        <v>0.75818081317315655</v>
      </c>
      <c r="AQ67">
        <v>15.214905944568432</v>
      </c>
      <c r="AR67">
        <v>10.128010497282609</v>
      </c>
      <c r="AS67">
        <v>6.7675370120535918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607.91383879218688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9.0399071598118894</v>
      </c>
      <c r="L68">
        <v>72.171246997840171</v>
      </c>
      <c r="M68">
        <v>27.220047392223883</v>
      </c>
      <c r="N68">
        <v>35.107214393861035</v>
      </c>
      <c r="O68">
        <v>0</v>
      </c>
      <c r="P68">
        <v>27.933019822338139</v>
      </c>
      <c r="Q68">
        <v>6.4595130311017401</v>
      </c>
      <c r="R68">
        <v>12.548523165250753</v>
      </c>
      <c r="S68">
        <v>7.8075689999999991</v>
      </c>
      <c r="T68">
        <v>0</v>
      </c>
      <c r="U68">
        <v>51.181088056777</v>
      </c>
      <c r="V68">
        <v>4.2334254583640387</v>
      </c>
      <c r="W68">
        <v>9.520392090235255</v>
      </c>
      <c r="X68">
        <v>43.406779719666154</v>
      </c>
      <c r="Y68">
        <v>0</v>
      </c>
      <c r="Z68">
        <v>1.9298753181818185</v>
      </c>
      <c r="AA68">
        <v>12.471282542616034</v>
      </c>
      <c r="AB68">
        <v>11.693614461071084</v>
      </c>
      <c r="AC68">
        <v>8.6012863039405776</v>
      </c>
      <c r="AD68">
        <v>10.815306702665678</v>
      </c>
      <c r="AE68">
        <v>14.629311858268325</v>
      </c>
      <c r="AF68">
        <v>7.8783702535996509</v>
      </c>
      <c r="AG68">
        <v>11.820761538544557</v>
      </c>
      <c r="AH68">
        <v>45.261163757672172</v>
      </c>
      <c r="AI68">
        <v>1.0549638413183837</v>
      </c>
      <c r="AJ68">
        <v>0</v>
      </c>
      <c r="AK68">
        <v>15.208510731139718</v>
      </c>
      <c r="AL68">
        <v>0</v>
      </c>
      <c r="AM68">
        <v>0</v>
      </c>
      <c r="AN68">
        <v>0.86705447935516022</v>
      </c>
      <c r="AO68">
        <v>2.9582091656000005</v>
      </c>
      <c r="AP68">
        <v>1.5163616263463131</v>
      </c>
      <c r="AQ68">
        <v>15.214905944568432</v>
      </c>
      <c r="AR68">
        <v>10.128010497282609</v>
      </c>
      <c r="AS68">
        <v>6.7675370120535918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485.44525232169423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9.0399071598118894</v>
      </c>
      <c r="L69">
        <v>72.171246997840171</v>
      </c>
      <c r="M69">
        <v>27.220047392223883</v>
      </c>
      <c r="N69">
        <v>35.107214393861035</v>
      </c>
      <c r="O69">
        <v>0</v>
      </c>
      <c r="P69">
        <v>27.933019822338139</v>
      </c>
      <c r="Q69">
        <v>6.4595130311017401</v>
      </c>
      <c r="R69">
        <v>12.548523165250753</v>
      </c>
      <c r="S69">
        <v>7.8075689999999991</v>
      </c>
      <c r="T69">
        <v>0</v>
      </c>
      <c r="U69">
        <v>51.181088056777</v>
      </c>
      <c r="V69">
        <v>4.2334254583640387</v>
      </c>
      <c r="W69">
        <v>9.520392090235255</v>
      </c>
      <c r="X69">
        <v>43.406779719666154</v>
      </c>
      <c r="Y69">
        <v>0</v>
      </c>
      <c r="Z69">
        <v>1.9298753181818185</v>
      </c>
      <c r="AA69">
        <v>12.471282542616034</v>
      </c>
      <c r="AB69">
        <v>11.693614461071084</v>
      </c>
      <c r="AC69">
        <v>8.6012863039405776</v>
      </c>
      <c r="AD69">
        <v>10.815306702665678</v>
      </c>
      <c r="AE69">
        <v>14.629311858268325</v>
      </c>
      <c r="AF69">
        <v>7.8783702535996509</v>
      </c>
      <c r="AG69">
        <v>11.820761538544557</v>
      </c>
      <c r="AH69">
        <v>45.261163757672172</v>
      </c>
      <c r="AI69">
        <v>4.1445003297401204</v>
      </c>
      <c r="AJ69">
        <v>0</v>
      </c>
      <c r="AK69">
        <v>15.208510731139718</v>
      </c>
      <c r="AL69">
        <v>0</v>
      </c>
      <c r="AM69">
        <v>0</v>
      </c>
      <c r="AN69">
        <v>0.86705447935516022</v>
      </c>
      <c r="AO69">
        <v>2.9582091656000005</v>
      </c>
      <c r="AP69">
        <v>3.4118138126760562</v>
      </c>
      <c r="AQ69">
        <v>15.214905944568432</v>
      </c>
      <c r="AR69">
        <v>10.128010497282609</v>
      </c>
      <c r="AS69">
        <v>6.7675370120535918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490.43024099644566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9.0399071598118894</v>
      </c>
      <c r="L70">
        <v>72.171246997840171</v>
      </c>
      <c r="M70">
        <v>27.220047392223883</v>
      </c>
      <c r="N70">
        <v>35.107214393861035</v>
      </c>
      <c r="O70">
        <v>0</v>
      </c>
      <c r="P70">
        <v>27.933019822338139</v>
      </c>
      <c r="Q70">
        <v>6.4595130311017401</v>
      </c>
      <c r="R70">
        <v>12.548523165250753</v>
      </c>
      <c r="S70">
        <v>7.8075689999999991</v>
      </c>
      <c r="T70">
        <v>0</v>
      </c>
      <c r="U70">
        <v>51.181088056777</v>
      </c>
      <c r="V70">
        <v>4.2334254583640387</v>
      </c>
      <c r="W70">
        <v>9.520392090235255</v>
      </c>
      <c r="X70">
        <v>43.406779719666154</v>
      </c>
      <c r="Y70">
        <v>0</v>
      </c>
      <c r="Z70">
        <v>1.9298753181818185</v>
      </c>
      <c r="AA70">
        <v>12.471282542616034</v>
      </c>
      <c r="AB70">
        <v>11.693614461071084</v>
      </c>
      <c r="AC70">
        <v>8.6012863039405776</v>
      </c>
      <c r="AD70">
        <v>10.815306702665678</v>
      </c>
      <c r="AE70">
        <v>14.629311858268325</v>
      </c>
      <c r="AF70">
        <v>7.8783702535996509</v>
      </c>
      <c r="AG70">
        <v>11.820761538544557</v>
      </c>
      <c r="AH70">
        <v>45.261163757672172</v>
      </c>
      <c r="AI70">
        <v>4.1445003297401204</v>
      </c>
      <c r="AJ70">
        <v>0</v>
      </c>
      <c r="AK70">
        <v>15.208510731139718</v>
      </c>
      <c r="AL70">
        <v>0</v>
      </c>
      <c r="AM70">
        <v>0</v>
      </c>
      <c r="AN70">
        <v>0.86705447935516022</v>
      </c>
      <c r="AO70">
        <v>2.9582091656000005</v>
      </c>
      <c r="AP70">
        <v>3.4118138126760562</v>
      </c>
      <c r="AQ70">
        <v>15.214905944568432</v>
      </c>
      <c r="AR70">
        <v>10.128010497282609</v>
      </c>
      <c r="AS70">
        <v>6.7675370120535918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490.43024099644566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9.0399127851939767</v>
      </c>
      <c r="L71">
        <v>67.52566074279693</v>
      </c>
      <c r="M71">
        <v>27.220047392223883</v>
      </c>
      <c r="N71">
        <v>35.107214393861035</v>
      </c>
      <c r="O71">
        <v>0</v>
      </c>
      <c r="P71">
        <v>27.933019822338139</v>
      </c>
      <c r="Q71">
        <v>6.0013595604395604</v>
      </c>
      <c r="R71">
        <v>12.547411583625102</v>
      </c>
      <c r="S71">
        <v>7.8073755673316709</v>
      </c>
      <c r="T71">
        <v>0</v>
      </c>
      <c r="U71">
        <v>51.181088056777</v>
      </c>
      <c r="V71">
        <v>4.2334254583640387</v>
      </c>
      <c r="W71">
        <v>9.520392090235255</v>
      </c>
      <c r="X71">
        <v>43.406779719666154</v>
      </c>
      <c r="Y71">
        <v>0</v>
      </c>
      <c r="Z71">
        <v>0</v>
      </c>
      <c r="AA71">
        <v>12.471282542616034</v>
      </c>
      <c r="AB71">
        <v>11.693614461071084</v>
      </c>
      <c r="AC71">
        <v>8.6012863039405776</v>
      </c>
      <c r="AD71">
        <v>10.815306702665678</v>
      </c>
      <c r="AE71">
        <v>14.629311858268325</v>
      </c>
      <c r="AF71">
        <v>7.8783702535996509</v>
      </c>
      <c r="AG71">
        <v>11.820761538544557</v>
      </c>
      <c r="AH71">
        <v>45.261163757672172</v>
      </c>
      <c r="AI71">
        <v>4.1445003297401204</v>
      </c>
      <c r="AJ71">
        <v>0</v>
      </c>
      <c r="AK71">
        <v>15.208510731139718</v>
      </c>
      <c r="AL71">
        <v>0</v>
      </c>
      <c r="AM71">
        <v>0</v>
      </c>
      <c r="AN71">
        <v>0.86705447935516022</v>
      </c>
      <c r="AO71">
        <v>2.9582091656000005</v>
      </c>
      <c r="AP71">
        <v>3.4118138126760562</v>
      </c>
      <c r="AQ71">
        <v>15.214905944568432</v>
      </c>
      <c r="AR71">
        <v>10.128010497282609</v>
      </c>
      <c r="AS71">
        <v>6.7675370120535918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483.39532656364656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9.0399127851939767</v>
      </c>
      <c r="L72">
        <v>67.52566074279693</v>
      </c>
      <c r="M72">
        <v>27.220047392223883</v>
      </c>
      <c r="N72">
        <v>35.107214393861035</v>
      </c>
      <c r="O72">
        <v>0</v>
      </c>
      <c r="P72">
        <v>27.933019822338139</v>
      </c>
      <c r="Q72">
        <v>6.0013595604395604</v>
      </c>
      <c r="R72">
        <v>12.547411583625102</v>
      </c>
      <c r="S72">
        <v>7.8073755673316709</v>
      </c>
      <c r="T72">
        <v>0</v>
      </c>
      <c r="U72">
        <v>51.181088056777</v>
      </c>
      <c r="V72">
        <v>4.2334254583640387</v>
      </c>
      <c r="W72">
        <v>9.520392090235255</v>
      </c>
      <c r="X72">
        <v>43.406779719666154</v>
      </c>
      <c r="Y72">
        <v>0</v>
      </c>
      <c r="Z72">
        <v>0</v>
      </c>
      <c r="AA72">
        <v>12.471282542616034</v>
      </c>
      <c r="AB72">
        <v>11.693614461071084</v>
      </c>
      <c r="AC72">
        <v>8.6012863039405776</v>
      </c>
      <c r="AD72">
        <v>10.815306702665678</v>
      </c>
      <c r="AE72">
        <v>14.629311858268325</v>
      </c>
      <c r="AF72">
        <v>7.8783702535996509</v>
      </c>
      <c r="AG72">
        <v>11.820761538544557</v>
      </c>
      <c r="AH72">
        <v>45.261163757672172</v>
      </c>
      <c r="AI72">
        <v>4.1445003297401204</v>
      </c>
      <c r="AJ72">
        <v>0</v>
      </c>
      <c r="AK72">
        <v>15.208510731139718</v>
      </c>
      <c r="AL72">
        <v>0</v>
      </c>
      <c r="AM72">
        <v>0</v>
      </c>
      <c r="AN72">
        <v>0.86705447935516022</v>
      </c>
      <c r="AO72">
        <v>2.9582091656000005</v>
      </c>
      <c r="AP72">
        <v>3.4118138126760562</v>
      </c>
      <c r="AQ72">
        <v>15.214905944568432</v>
      </c>
      <c r="AR72">
        <v>10.128010497282609</v>
      </c>
      <c r="AS72">
        <v>6.7675370120535918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483.39532656364656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9.0399127851939767</v>
      </c>
      <c r="L73">
        <v>67.52566074279693</v>
      </c>
      <c r="M73">
        <v>27.220047392223883</v>
      </c>
      <c r="N73">
        <v>35.107214393861035</v>
      </c>
      <c r="O73">
        <v>0</v>
      </c>
      <c r="P73">
        <v>27.933019822338139</v>
      </c>
      <c r="Q73">
        <v>6.0013595604395604</v>
      </c>
      <c r="R73">
        <v>12.547411583625102</v>
      </c>
      <c r="S73">
        <v>7.8073755673316709</v>
      </c>
      <c r="T73">
        <v>0</v>
      </c>
      <c r="U73">
        <v>51.181088056777</v>
      </c>
      <c r="V73">
        <v>4.2334254583640387</v>
      </c>
      <c r="W73">
        <v>9.520392090235255</v>
      </c>
      <c r="X73">
        <v>43.406779719666154</v>
      </c>
      <c r="Y73">
        <v>0</v>
      </c>
      <c r="Z73">
        <v>0</v>
      </c>
      <c r="AA73">
        <v>12.471282542616034</v>
      </c>
      <c r="AB73">
        <v>11.693614461071084</v>
      </c>
      <c r="AC73">
        <v>8.6012863039405776</v>
      </c>
      <c r="AD73">
        <v>10.815306702665678</v>
      </c>
      <c r="AE73">
        <v>14.629311858268325</v>
      </c>
      <c r="AF73">
        <v>7.8783702535996509</v>
      </c>
      <c r="AG73">
        <v>11.820761538544557</v>
      </c>
      <c r="AH73">
        <v>45.261163757672172</v>
      </c>
      <c r="AI73">
        <v>4.1445003297401204</v>
      </c>
      <c r="AJ73">
        <v>0</v>
      </c>
      <c r="AK73">
        <v>15.208510731139718</v>
      </c>
      <c r="AL73">
        <v>0</v>
      </c>
      <c r="AM73">
        <v>0</v>
      </c>
      <c r="AN73">
        <v>0.86705447935516022</v>
      </c>
      <c r="AO73">
        <v>2.9582091656000005</v>
      </c>
      <c r="AP73">
        <v>3.4118138126760562</v>
      </c>
      <c r="AQ73">
        <v>15.214905944568432</v>
      </c>
      <c r="AR73">
        <v>10.128010497282609</v>
      </c>
      <c r="AS73">
        <v>6.7675370120535918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483.39532656364656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9.0399127851939767</v>
      </c>
      <c r="L74">
        <v>67.52566074279693</v>
      </c>
      <c r="M74">
        <v>27.220047392223883</v>
      </c>
      <c r="N74">
        <v>35.107214393861035</v>
      </c>
      <c r="O74">
        <v>0</v>
      </c>
      <c r="P74">
        <v>27.933019822338139</v>
      </c>
      <c r="Q74">
        <v>6.0013595604395604</v>
      </c>
      <c r="R74">
        <v>12.547411583625102</v>
      </c>
      <c r="S74">
        <v>7.8073755673316709</v>
      </c>
      <c r="T74">
        <v>0</v>
      </c>
      <c r="U74">
        <v>51.181088056777</v>
      </c>
      <c r="V74">
        <v>4.2334254583640387</v>
      </c>
      <c r="W74">
        <v>9.520392090235255</v>
      </c>
      <c r="X74">
        <v>43.406779719666154</v>
      </c>
      <c r="Y74">
        <v>0</v>
      </c>
      <c r="Z74">
        <v>0</v>
      </c>
      <c r="AA74">
        <v>12.471282542616034</v>
      </c>
      <c r="AB74">
        <v>11.693614461071084</v>
      </c>
      <c r="AC74">
        <v>8.6012863039405776</v>
      </c>
      <c r="AD74">
        <v>10.815306702665678</v>
      </c>
      <c r="AE74">
        <v>14.629311858268325</v>
      </c>
      <c r="AF74">
        <v>7.8783702535996509</v>
      </c>
      <c r="AG74">
        <v>11.820761538544557</v>
      </c>
      <c r="AH74">
        <v>45.261163757672172</v>
      </c>
      <c r="AI74">
        <v>4.521273203355471</v>
      </c>
      <c r="AJ74">
        <v>0</v>
      </c>
      <c r="AK74">
        <v>15.208510731139718</v>
      </c>
      <c r="AL74">
        <v>0</v>
      </c>
      <c r="AM74">
        <v>0</v>
      </c>
      <c r="AN74">
        <v>0.86705447935516022</v>
      </c>
      <c r="AO74">
        <v>2.9582091656000005</v>
      </c>
      <c r="AP74">
        <v>3.4118138126760562</v>
      </c>
      <c r="AQ74">
        <v>15.214905944568432</v>
      </c>
      <c r="AR74">
        <v>10.128010497282609</v>
      </c>
      <c r="AS74">
        <v>6.7675370120535918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483.77209943726189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4.9700244907930706</v>
      </c>
      <c r="L75">
        <v>67.52566074279693</v>
      </c>
      <c r="M75">
        <v>27.220047392223883</v>
      </c>
      <c r="N75">
        <v>35.107214393861035</v>
      </c>
      <c r="O75">
        <v>0</v>
      </c>
      <c r="P75">
        <v>27.933019822338139</v>
      </c>
      <c r="Q75">
        <v>6.0013595604395604</v>
      </c>
      <c r="R75">
        <v>12.547411583625102</v>
      </c>
      <c r="S75">
        <v>7.8073755673316709</v>
      </c>
      <c r="T75">
        <v>0</v>
      </c>
      <c r="U75">
        <v>51.181088056777</v>
      </c>
      <c r="V75">
        <v>4.2334254583640387</v>
      </c>
      <c r="W75">
        <v>9.520392090235255</v>
      </c>
      <c r="X75">
        <v>43.406779719666154</v>
      </c>
      <c r="Y75">
        <v>0</v>
      </c>
      <c r="Z75">
        <v>1.9298753181818185</v>
      </c>
      <c r="AA75">
        <v>12.471282542616034</v>
      </c>
      <c r="AB75">
        <v>11.693614461071084</v>
      </c>
      <c r="AC75">
        <v>8.6012863039405776</v>
      </c>
      <c r="AD75">
        <v>10.815306702665678</v>
      </c>
      <c r="AE75">
        <v>14.629311858268325</v>
      </c>
      <c r="AF75">
        <v>10.504493846400599</v>
      </c>
      <c r="AG75">
        <v>11.820761538544557</v>
      </c>
      <c r="AH75">
        <v>45.261163757672172</v>
      </c>
      <c r="AI75">
        <v>5.6515913121900283</v>
      </c>
      <c r="AJ75">
        <v>0</v>
      </c>
      <c r="AK75">
        <v>15.208510731139718</v>
      </c>
      <c r="AL75">
        <v>0</v>
      </c>
      <c r="AM75">
        <v>0</v>
      </c>
      <c r="AN75">
        <v>0.86705447935516022</v>
      </c>
      <c r="AO75">
        <v>2.6971904752000007</v>
      </c>
      <c r="AP75">
        <v>3.4118138126760562</v>
      </c>
      <c r="AQ75">
        <v>15.214905944568432</v>
      </c>
      <c r="AR75">
        <v>10.128010497282609</v>
      </c>
      <c r="AS75">
        <v>6.7675370120535918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485.12750947227823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4.9700217576935524</v>
      </c>
      <c r="L76">
        <v>67.52566074279693</v>
      </c>
      <c r="M76">
        <v>27.220047392223883</v>
      </c>
      <c r="N76">
        <v>35.107214393861035</v>
      </c>
      <c r="O76">
        <v>0</v>
      </c>
      <c r="P76">
        <v>27.933019822338139</v>
      </c>
      <c r="Q76">
        <v>6.0013595604395604</v>
      </c>
      <c r="R76">
        <v>12.547411583625102</v>
      </c>
      <c r="S76">
        <v>7.8073755673316709</v>
      </c>
      <c r="T76">
        <v>0</v>
      </c>
      <c r="U76">
        <v>51.181088056777</v>
      </c>
      <c r="V76">
        <v>4.2334254583640387</v>
      </c>
      <c r="W76">
        <v>9.520392090235255</v>
      </c>
      <c r="X76">
        <v>43.406779719666154</v>
      </c>
      <c r="Y76">
        <v>0</v>
      </c>
      <c r="Z76">
        <v>1.9298753181818185</v>
      </c>
      <c r="AA76">
        <v>12.471282542616034</v>
      </c>
      <c r="AB76">
        <v>11.693614461071084</v>
      </c>
      <c r="AC76">
        <v>8.6012863039405776</v>
      </c>
      <c r="AD76">
        <v>10.815306702665678</v>
      </c>
      <c r="AE76">
        <v>14.629311858268325</v>
      </c>
      <c r="AF76">
        <v>10.504493846400599</v>
      </c>
      <c r="AG76">
        <v>11.820761538544557</v>
      </c>
      <c r="AH76">
        <v>45.261163757672172</v>
      </c>
      <c r="AI76">
        <v>19.35707733431558</v>
      </c>
      <c r="AJ76">
        <v>0</v>
      </c>
      <c r="AK76">
        <v>15.208510731139718</v>
      </c>
      <c r="AL76">
        <v>0</v>
      </c>
      <c r="AM76">
        <v>0</v>
      </c>
      <c r="AN76">
        <v>0.86705447935516022</v>
      </c>
      <c r="AO76">
        <v>2.6101844496000002</v>
      </c>
      <c r="AP76">
        <v>3.4118138126760562</v>
      </c>
      <c r="AQ76">
        <v>15.214905944568432</v>
      </c>
      <c r="AR76">
        <v>10.128010497282609</v>
      </c>
      <c r="AS76">
        <v>6.7675370120535918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498.74598673570432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4.9700195733644179</v>
      </c>
      <c r="L77">
        <v>163.98701038196063</v>
      </c>
      <c r="M77">
        <v>27.220047392223883</v>
      </c>
      <c r="N77">
        <v>35.107214393861035</v>
      </c>
      <c r="O77">
        <v>0</v>
      </c>
      <c r="P77">
        <v>28.879820972736319</v>
      </c>
      <c r="Q77">
        <v>6.0013595604395604</v>
      </c>
      <c r="R77">
        <v>12.547411583625102</v>
      </c>
      <c r="S77">
        <v>7.8073755673316709</v>
      </c>
      <c r="T77">
        <v>0</v>
      </c>
      <c r="U77">
        <v>51.181088056777</v>
      </c>
      <c r="V77">
        <v>4.2334254583640387</v>
      </c>
      <c r="W77">
        <v>9.520392090235255</v>
      </c>
      <c r="X77">
        <v>43.406779719666154</v>
      </c>
      <c r="Y77">
        <v>0</v>
      </c>
      <c r="Z77">
        <v>1.9298753181818185</v>
      </c>
      <c r="AA77">
        <v>12.471282542616034</v>
      </c>
      <c r="AB77">
        <v>11.693614461071084</v>
      </c>
      <c r="AC77">
        <v>8.6012863039405776</v>
      </c>
      <c r="AD77">
        <v>10.815306702665678</v>
      </c>
      <c r="AE77">
        <v>14.629311858268325</v>
      </c>
      <c r="AF77">
        <v>10.504493846400599</v>
      </c>
      <c r="AG77">
        <v>11.820761538544557</v>
      </c>
      <c r="AH77">
        <v>45.261163757672172</v>
      </c>
      <c r="AI77">
        <v>19.35707733431558</v>
      </c>
      <c r="AJ77">
        <v>0</v>
      </c>
      <c r="AK77">
        <v>15.208510731139718</v>
      </c>
      <c r="AL77">
        <v>0</v>
      </c>
      <c r="AM77">
        <v>0</v>
      </c>
      <c r="AN77">
        <v>0.86705447935516022</v>
      </c>
      <c r="AO77">
        <v>2.5231784240000006</v>
      </c>
      <c r="AP77">
        <v>3.4118138126760562</v>
      </c>
      <c r="AQ77">
        <v>15.214905944568432</v>
      </c>
      <c r="AR77">
        <v>14.048530798641304</v>
      </c>
      <c r="AS77">
        <v>6.7675370120535918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599.98764961669576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9.0399855204755593</v>
      </c>
      <c r="L78">
        <v>260.44751131961004</v>
      </c>
      <c r="M78">
        <v>27.220047392223883</v>
      </c>
      <c r="N78">
        <v>35.107214393861035</v>
      </c>
      <c r="O78">
        <v>0</v>
      </c>
      <c r="P78">
        <v>28.879820972736319</v>
      </c>
      <c r="Q78">
        <v>6.0013595604395604</v>
      </c>
      <c r="R78">
        <v>12.547411583625102</v>
      </c>
      <c r="S78">
        <v>7.8073755673316709</v>
      </c>
      <c r="T78">
        <v>0</v>
      </c>
      <c r="U78">
        <v>51.181088056777</v>
      </c>
      <c r="V78">
        <v>4.2334254583640387</v>
      </c>
      <c r="W78">
        <v>9.520392090235255</v>
      </c>
      <c r="X78">
        <v>43.406779719666154</v>
      </c>
      <c r="Y78">
        <v>0</v>
      </c>
      <c r="Z78">
        <v>5.8189252499999995</v>
      </c>
      <c r="AA78">
        <v>12.471282542616034</v>
      </c>
      <c r="AB78">
        <v>12.072354820168593</v>
      </c>
      <c r="AC78">
        <v>8.6012863039405776</v>
      </c>
      <c r="AD78">
        <v>10.815306702665678</v>
      </c>
      <c r="AE78">
        <v>14.629311858268325</v>
      </c>
      <c r="AF78">
        <v>11.554943336001299</v>
      </c>
      <c r="AG78">
        <v>11.820761538544557</v>
      </c>
      <c r="AH78">
        <v>45.77963511449957</v>
      </c>
      <c r="AI78">
        <v>19.35707733431558</v>
      </c>
      <c r="AJ78">
        <v>0</v>
      </c>
      <c r="AK78">
        <v>15.208510731139718</v>
      </c>
      <c r="AL78">
        <v>0</v>
      </c>
      <c r="AM78">
        <v>2.3671283130284966</v>
      </c>
      <c r="AN78">
        <v>0.86705447935516022</v>
      </c>
      <c r="AO78">
        <v>2.4361720916000005</v>
      </c>
      <c r="AP78">
        <v>3.8288133366197177</v>
      </c>
      <c r="AQ78">
        <v>15.214905944568432</v>
      </c>
      <c r="AR78">
        <v>14.048530798641304</v>
      </c>
      <c r="AS78">
        <v>6.7675370120535918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709.05194914337233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8.7799658385975281</v>
      </c>
      <c r="L79">
        <v>315.67928410861174</v>
      </c>
      <c r="M79">
        <v>27.220047392223883</v>
      </c>
      <c r="N79">
        <v>35.107214393861035</v>
      </c>
      <c r="O79">
        <v>0</v>
      </c>
      <c r="P79">
        <v>28.879820972736319</v>
      </c>
      <c r="Q79">
        <v>5.9982420325604346</v>
      </c>
      <c r="R79">
        <v>12.375805371618416</v>
      </c>
      <c r="S79">
        <v>7.8072356055493062</v>
      </c>
      <c r="T79">
        <v>0</v>
      </c>
      <c r="U79">
        <v>51.181088056777</v>
      </c>
      <c r="V79">
        <v>4.2334254583640387</v>
      </c>
      <c r="W79">
        <v>9.520392090235255</v>
      </c>
      <c r="X79">
        <v>43.406779719666154</v>
      </c>
      <c r="Y79">
        <v>0</v>
      </c>
      <c r="Z79">
        <v>5.8189252499999995</v>
      </c>
      <c r="AA79">
        <v>12.471282542616034</v>
      </c>
      <c r="AB79">
        <v>12.072354820168593</v>
      </c>
      <c r="AC79">
        <v>8.6012863039405776</v>
      </c>
      <c r="AD79">
        <v>10.815306702665678</v>
      </c>
      <c r="AE79">
        <v>14.629311858268325</v>
      </c>
      <c r="AF79">
        <v>11.554943336001299</v>
      </c>
      <c r="AG79">
        <v>11.820761538544557</v>
      </c>
      <c r="AH79">
        <v>45.77963511449957</v>
      </c>
      <c r="AI79">
        <v>19.35707733431558</v>
      </c>
      <c r="AJ79">
        <v>0</v>
      </c>
      <c r="AK79">
        <v>15.208510731139718</v>
      </c>
      <c r="AL79">
        <v>0</v>
      </c>
      <c r="AM79">
        <v>4.6869141578070144</v>
      </c>
      <c r="AN79">
        <v>0.86705447935516022</v>
      </c>
      <c r="AO79">
        <v>2.4361720916000005</v>
      </c>
      <c r="AP79">
        <v>3.8288133366197177</v>
      </c>
      <c r="AQ79">
        <v>15.214905944568432</v>
      </c>
      <c r="AR79">
        <v>11.108140802717392</v>
      </c>
      <c r="AS79">
        <v>6.7675370120535918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763.22823439768229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9.0300731612791107</v>
      </c>
      <c r="L80">
        <v>315.67928410861174</v>
      </c>
      <c r="M80">
        <v>27.220047392223883</v>
      </c>
      <c r="N80">
        <v>35.107214393861035</v>
      </c>
      <c r="O80">
        <v>0</v>
      </c>
      <c r="P80">
        <v>29.8265852842197</v>
      </c>
      <c r="Q80">
        <v>5.9987189349112437</v>
      </c>
      <c r="R80">
        <v>12.375805371618416</v>
      </c>
      <c r="S80">
        <v>7.8072356055493062</v>
      </c>
      <c r="T80">
        <v>0</v>
      </c>
      <c r="U80">
        <v>51.181088056777</v>
      </c>
      <c r="V80">
        <v>4.2334254583640387</v>
      </c>
      <c r="W80">
        <v>9.520392090235255</v>
      </c>
      <c r="X80">
        <v>43.406779719666154</v>
      </c>
      <c r="Y80">
        <v>0</v>
      </c>
      <c r="Z80">
        <v>5.8189252499999995</v>
      </c>
      <c r="AA80">
        <v>12.471282542616034</v>
      </c>
      <c r="AB80">
        <v>12.072354820168593</v>
      </c>
      <c r="AC80">
        <v>8.6012863039405776</v>
      </c>
      <c r="AD80">
        <v>10.815306702665678</v>
      </c>
      <c r="AE80">
        <v>14.629311858268325</v>
      </c>
      <c r="AF80">
        <v>11.554943336001299</v>
      </c>
      <c r="AG80">
        <v>11.820761538544557</v>
      </c>
      <c r="AH80">
        <v>45.77963511449957</v>
      </c>
      <c r="AI80">
        <v>19.35707733431558</v>
      </c>
      <c r="AJ80">
        <v>0</v>
      </c>
      <c r="AK80">
        <v>15.208510731139718</v>
      </c>
      <c r="AL80">
        <v>0</v>
      </c>
      <c r="AM80">
        <v>4.6869141578070144</v>
      </c>
      <c r="AN80">
        <v>0.86705447935516022</v>
      </c>
      <c r="AO80">
        <v>2.4361720916000005</v>
      </c>
      <c r="AP80">
        <v>3.8288133366197177</v>
      </c>
      <c r="AQ80">
        <v>15.214905944568432</v>
      </c>
      <c r="AR80">
        <v>11.108140802717392</v>
      </c>
      <c r="AS80">
        <v>6.7675370120535918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764.42558293419813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9.0298038819188182</v>
      </c>
      <c r="L81">
        <v>315.67928410861174</v>
      </c>
      <c r="M81">
        <v>27.220047392223883</v>
      </c>
      <c r="N81">
        <v>35.107214393861035</v>
      </c>
      <c r="O81">
        <v>0</v>
      </c>
      <c r="P81">
        <v>29.8265852842197</v>
      </c>
      <c r="Q81">
        <v>5.9987189349112437</v>
      </c>
      <c r="R81">
        <v>12.375805371618416</v>
      </c>
      <c r="S81">
        <v>7.8072356055493062</v>
      </c>
      <c r="T81">
        <v>0</v>
      </c>
      <c r="U81">
        <v>51.181088056777</v>
      </c>
      <c r="V81">
        <v>4.2334254583640387</v>
      </c>
      <c r="W81">
        <v>9.520392090235255</v>
      </c>
      <c r="X81">
        <v>43.406779719666154</v>
      </c>
      <c r="Y81">
        <v>0</v>
      </c>
      <c r="Z81">
        <v>5.8189252499999995</v>
      </c>
      <c r="AA81">
        <v>12.471282542616034</v>
      </c>
      <c r="AB81">
        <v>12.072354820168593</v>
      </c>
      <c r="AC81">
        <v>8.6012863039405776</v>
      </c>
      <c r="AD81">
        <v>10.815306702665678</v>
      </c>
      <c r="AE81">
        <v>14.629311858268325</v>
      </c>
      <c r="AF81">
        <v>11.554943336001299</v>
      </c>
      <c r="AG81">
        <v>11.820761538544557</v>
      </c>
      <c r="AH81">
        <v>45.77963511449957</v>
      </c>
      <c r="AI81">
        <v>19.35707733431558</v>
      </c>
      <c r="AJ81">
        <v>0</v>
      </c>
      <c r="AK81">
        <v>15.208510731139718</v>
      </c>
      <c r="AL81">
        <v>0</v>
      </c>
      <c r="AM81">
        <v>4.6869141578070144</v>
      </c>
      <c r="AN81">
        <v>0.86705447935516022</v>
      </c>
      <c r="AO81">
        <v>2.4796751044000005</v>
      </c>
      <c r="AP81">
        <v>3.8288133366197177</v>
      </c>
      <c r="AQ81">
        <v>15.214905944568432</v>
      </c>
      <c r="AR81">
        <v>11.108140802717392</v>
      </c>
      <c r="AS81">
        <v>6.7675370120535918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764.46881666763784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9.0299940566157098</v>
      </c>
      <c r="L82">
        <v>315.68030924694438</v>
      </c>
      <c r="M82">
        <v>27.220047392223883</v>
      </c>
      <c r="N82">
        <v>35.107214393861035</v>
      </c>
      <c r="O82">
        <v>0</v>
      </c>
      <c r="P82">
        <v>29.8265852842197</v>
      </c>
      <c r="Q82">
        <v>5.9987189349112437</v>
      </c>
      <c r="R82">
        <v>12.375805371618416</v>
      </c>
      <c r="S82">
        <v>7.8072356055493062</v>
      </c>
      <c r="T82">
        <v>0</v>
      </c>
      <c r="U82">
        <v>51.181088056777</v>
      </c>
      <c r="V82">
        <v>4.2334254583640387</v>
      </c>
      <c r="W82">
        <v>9.520392090235255</v>
      </c>
      <c r="X82">
        <v>43.406779719666154</v>
      </c>
      <c r="Y82">
        <v>0</v>
      </c>
      <c r="Z82">
        <v>5.8189252499999995</v>
      </c>
      <c r="AA82">
        <v>12.471282542616034</v>
      </c>
      <c r="AB82">
        <v>12.072354820168593</v>
      </c>
      <c r="AC82">
        <v>8.6012863039405776</v>
      </c>
      <c r="AD82">
        <v>10.815306702665678</v>
      </c>
      <c r="AE82">
        <v>14.629311858268325</v>
      </c>
      <c r="AF82">
        <v>11.554943336001299</v>
      </c>
      <c r="AG82">
        <v>11.820761538544557</v>
      </c>
      <c r="AH82">
        <v>45.77963511449957</v>
      </c>
      <c r="AI82">
        <v>2.2606364736748619</v>
      </c>
      <c r="AJ82">
        <v>0</v>
      </c>
      <c r="AK82">
        <v>15.208510731139718</v>
      </c>
      <c r="AL82">
        <v>0</v>
      </c>
      <c r="AM82">
        <v>4.6869141578070144</v>
      </c>
      <c r="AN82">
        <v>0.86705447935516022</v>
      </c>
      <c r="AO82">
        <v>2.4796751044000005</v>
      </c>
      <c r="AP82">
        <v>3.8288133366197177</v>
      </c>
      <c r="AQ82">
        <v>15.214905944568432</v>
      </c>
      <c r="AR82">
        <v>11.108140802717392</v>
      </c>
      <c r="AS82">
        <v>6.7675370120535918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747.3735911200265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9.0299940566157098</v>
      </c>
      <c r="L83">
        <v>315.68030924694438</v>
      </c>
      <c r="M83">
        <v>27.220047392223883</v>
      </c>
      <c r="N83">
        <v>35.107214393861035</v>
      </c>
      <c r="O83">
        <v>0</v>
      </c>
      <c r="P83">
        <v>29.489480882290255</v>
      </c>
      <c r="Q83">
        <v>5.9987189349112437</v>
      </c>
      <c r="R83">
        <v>12.375805371618416</v>
      </c>
      <c r="S83">
        <v>7.8072356055493062</v>
      </c>
      <c r="T83">
        <v>0</v>
      </c>
      <c r="U83">
        <v>51.181088056777</v>
      </c>
      <c r="V83">
        <v>4.2311594923857871</v>
      </c>
      <c r="W83">
        <v>9.520392090235255</v>
      </c>
      <c r="X83">
        <v>43.406779719666154</v>
      </c>
      <c r="Y83">
        <v>0</v>
      </c>
      <c r="Z83">
        <v>5.8189252499999995</v>
      </c>
      <c r="AA83">
        <v>12.471282542616034</v>
      </c>
      <c r="AB83">
        <v>12.072354820168593</v>
      </c>
      <c r="AC83">
        <v>8.6012863039405776</v>
      </c>
      <c r="AD83">
        <v>10.815306702665678</v>
      </c>
      <c r="AE83">
        <v>14.629311858268325</v>
      </c>
      <c r="AF83">
        <v>11.554943336001299</v>
      </c>
      <c r="AG83">
        <v>11.820761538544557</v>
      </c>
      <c r="AH83">
        <v>45.77963511449957</v>
      </c>
      <c r="AI83">
        <v>4.521273203355471</v>
      </c>
      <c r="AJ83">
        <v>0</v>
      </c>
      <c r="AK83">
        <v>15.208510731139718</v>
      </c>
      <c r="AL83">
        <v>0</v>
      </c>
      <c r="AM83">
        <v>4.6869141578070144</v>
      </c>
      <c r="AN83">
        <v>0.86705447935516022</v>
      </c>
      <c r="AO83">
        <v>2.5666814368000006</v>
      </c>
      <c r="AP83">
        <v>3.8288133366197177</v>
      </c>
      <c r="AQ83">
        <v>15.214905944568432</v>
      </c>
      <c r="AR83">
        <v>11.108140802717392</v>
      </c>
      <c r="AS83">
        <v>6.7675370120535918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749.38186381419951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9.0299940566157098</v>
      </c>
      <c r="L84">
        <v>315.68030924694438</v>
      </c>
      <c r="M84">
        <v>27.220047392223883</v>
      </c>
      <c r="N84">
        <v>35.107214393861035</v>
      </c>
      <c r="O84">
        <v>0</v>
      </c>
      <c r="P84">
        <v>29.489480882290255</v>
      </c>
      <c r="Q84">
        <v>5.9987189349112437</v>
      </c>
      <c r="R84">
        <v>12.375805371618416</v>
      </c>
      <c r="S84">
        <v>7.8072356055493062</v>
      </c>
      <c r="T84">
        <v>0</v>
      </c>
      <c r="U84">
        <v>51.181088056777</v>
      </c>
      <c r="V84">
        <v>4.2311594923857871</v>
      </c>
      <c r="W84">
        <v>9.520392090235255</v>
      </c>
      <c r="X84">
        <v>43.406779719666154</v>
      </c>
      <c r="Y84">
        <v>0</v>
      </c>
      <c r="Z84">
        <v>5.8189252499999995</v>
      </c>
      <c r="AA84">
        <v>12.471282542616034</v>
      </c>
      <c r="AB84">
        <v>12.072354820168593</v>
      </c>
      <c r="AC84">
        <v>8.6012863039405776</v>
      </c>
      <c r="AD84">
        <v>10.815306702665678</v>
      </c>
      <c r="AE84">
        <v>14.629311858268325</v>
      </c>
      <c r="AF84">
        <v>11.554943336001299</v>
      </c>
      <c r="AG84">
        <v>11.820761538544557</v>
      </c>
      <c r="AH84">
        <v>45.77963511449957</v>
      </c>
      <c r="AI84">
        <v>4.521273203355471</v>
      </c>
      <c r="AJ84">
        <v>0</v>
      </c>
      <c r="AK84">
        <v>15.208510731139718</v>
      </c>
      <c r="AL84">
        <v>0</v>
      </c>
      <c r="AM84">
        <v>4.6869141578070144</v>
      </c>
      <c r="AN84">
        <v>0.86705447935516022</v>
      </c>
      <c r="AO84">
        <v>2.6101844496000002</v>
      </c>
      <c r="AP84">
        <v>3.8288133366197177</v>
      </c>
      <c r="AQ84">
        <v>15.214905944568432</v>
      </c>
      <c r="AR84">
        <v>11.108140802717392</v>
      </c>
      <c r="AS84">
        <v>6.7675370120535918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749.42536682699949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9.0299940566157098</v>
      </c>
      <c r="L85">
        <v>315.68030924694438</v>
      </c>
      <c r="M85">
        <v>27.220047392223883</v>
      </c>
      <c r="N85">
        <v>35.107214393861035</v>
      </c>
      <c r="O85">
        <v>0</v>
      </c>
      <c r="P85">
        <v>29.489480882290255</v>
      </c>
      <c r="Q85">
        <v>5.9987189349112437</v>
      </c>
      <c r="R85">
        <v>12.375805371618416</v>
      </c>
      <c r="S85">
        <v>7.8072356055493062</v>
      </c>
      <c r="T85">
        <v>0</v>
      </c>
      <c r="U85">
        <v>51.181088056777</v>
      </c>
      <c r="V85">
        <v>4.2311594923857871</v>
      </c>
      <c r="W85">
        <v>9.520392090235255</v>
      </c>
      <c r="X85">
        <v>43.406779719666154</v>
      </c>
      <c r="Y85">
        <v>0</v>
      </c>
      <c r="Z85">
        <v>5.8189252499999995</v>
      </c>
      <c r="AA85">
        <v>12.471282542616034</v>
      </c>
      <c r="AB85">
        <v>12.072354820168593</v>
      </c>
      <c r="AC85">
        <v>8.6012863039405776</v>
      </c>
      <c r="AD85">
        <v>10.815306702665678</v>
      </c>
      <c r="AE85">
        <v>14.629311858268325</v>
      </c>
      <c r="AF85">
        <v>11.554943336001299</v>
      </c>
      <c r="AG85">
        <v>11.820761538544557</v>
      </c>
      <c r="AH85">
        <v>45.77963511449957</v>
      </c>
      <c r="AI85">
        <v>4.521273203355471</v>
      </c>
      <c r="AJ85">
        <v>0</v>
      </c>
      <c r="AK85">
        <v>15.208510731139718</v>
      </c>
      <c r="AL85">
        <v>0</v>
      </c>
      <c r="AM85">
        <v>4.6869141578070144</v>
      </c>
      <c r="AN85">
        <v>0.86705447935516022</v>
      </c>
      <c r="AO85">
        <v>2.6101844496000002</v>
      </c>
      <c r="AP85">
        <v>3.4118138126760562</v>
      </c>
      <c r="AQ85">
        <v>15.214905944568432</v>
      </c>
      <c r="AR85">
        <v>11.108140802717392</v>
      </c>
      <c r="AS85">
        <v>6.7675370120535918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749.00836730305582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9.0299940566157098</v>
      </c>
      <c r="L86">
        <v>315.68030924694438</v>
      </c>
      <c r="M86">
        <v>27.220047392223883</v>
      </c>
      <c r="N86">
        <v>35.107214393861035</v>
      </c>
      <c r="O86">
        <v>0</v>
      </c>
      <c r="P86">
        <v>29.489480882290255</v>
      </c>
      <c r="Q86">
        <v>5.9987189349112437</v>
      </c>
      <c r="R86">
        <v>12.375805371618416</v>
      </c>
      <c r="S86">
        <v>7.8072356055493062</v>
      </c>
      <c r="T86">
        <v>0</v>
      </c>
      <c r="U86">
        <v>51.181088056777</v>
      </c>
      <c r="V86">
        <v>4.2311594923857871</v>
      </c>
      <c r="W86">
        <v>9.520392090235255</v>
      </c>
      <c r="X86">
        <v>43.406779719666154</v>
      </c>
      <c r="Y86">
        <v>0</v>
      </c>
      <c r="Z86">
        <v>0.32555250000000002</v>
      </c>
      <c r="AA86">
        <v>12.471282542616034</v>
      </c>
      <c r="AB86">
        <v>11.693614461071084</v>
      </c>
      <c r="AC86">
        <v>8.6012863039405776</v>
      </c>
      <c r="AD86">
        <v>10.815306702665678</v>
      </c>
      <c r="AE86">
        <v>14.629311858268325</v>
      </c>
      <c r="AF86">
        <v>9.920911117335498</v>
      </c>
      <c r="AG86">
        <v>11.820761538544557</v>
      </c>
      <c r="AH86">
        <v>45.261163757672172</v>
      </c>
      <c r="AI86">
        <v>4.521273203355471</v>
      </c>
      <c r="AJ86">
        <v>0</v>
      </c>
      <c r="AK86">
        <v>15.208510731139718</v>
      </c>
      <c r="AL86">
        <v>0</v>
      </c>
      <c r="AM86">
        <v>2.3671283130284966</v>
      </c>
      <c r="AN86">
        <v>0.86705447935516022</v>
      </c>
      <c r="AO86">
        <v>2.6101844496000002</v>
      </c>
      <c r="AP86">
        <v>3.4118138126760562</v>
      </c>
      <c r="AQ86">
        <v>15.214905944568432</v>
      </c>
      <c r="AR86">
        <v>11.108140802717392</v>
      </c>
      <c r="AS86">
        <v>6.7675370120535918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738.66396477368664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9.0299940566157098</v>
      </c>
      <c r="L87">
        <v>315.68030924694438</v>
      </c>
      <c r="M87">
        <v>27.220047392223883</v>
      </c>
      <c r="N87">
        <v>35.107214393861035</v>
      </c>
      <c r="O87">
        <v>0</v>
      </c>
      <c r="P87">
        <v>29.489480882290255</v>
      </c>
      <c r="Q87">
        <v>5.9987189349112437</v>
      </c>
      <c r="R87">
        <v>12.375805371618416</v>
      </c>
      <c r="S87">
        <v>7.8072356055493062</v>
      </c>
      <c r="T87">
        <v>0</v>
      </c>
      <c r="U87">
        <v>51.181088056777</v>
      </c>
      <c r="V87">
        <v>4.2311594923857871</v>
      </c>
      <c r="W87">
        <v>9.520392090235255</v>
      </c>
      <c r="X87">
        <v>43.406779719666154</v>
      </c>
      <c r="Y87">
        <v>0</v>
      </c>
      <c r="Z87">
        <v>0.32555250000000002</v>
      </c>
      <c r="AA87">
        <v>12.471282542616034</v>
      </c>
      <c r="AB87">
        <v>11.693614461071084</v>
      </c>
      <c r="AC87">
        <v>8.6012863039405776</v>
      </c>
      <c r="AD87">
        <v>10.815306702665678</v>
      </c>
      <c r="AE87">
        <v>14.629311858268325</v>
      </c>
      <c r="AF87">
        <v>9.920911117335498</v>
      </c>
      <c r="AG87">
        <v>11.820761538544557</v>
      </c>
      <c r="AH87">
        <v>45.261163757672172</v>
      </c>
      <c r="AI87">
        <v>4.521273203355471</v>
      </c>
      <c r="AJ87">
        <v>0</v>
      </c>
      <c r="AK87">
        <v>15.208510731139718</v>
      </c>
      <c r="AL87">
        <v>0</v>
      </c>
      <c r="AM87">
        <v>2.3671283130284966</v>
      </c>
      <c r="AN87">
        <v>0.86705447935516022</v>
      </c>
      <c r="AO87">
        <v>2.6101844496000002</v>
      </c>
      <c r="AP87">
        <v>3.4118138126760562</v>
      </c>
      <c r="AQ87">
        <v>15.214905944568432</v>
      </c>
      <c r="AR87">
        <v>9.1478804986413049</v>
      </c>
      <c r="AS87">
        <v>6.7675370120535918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736.70370446961056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9.0299940566157098</v>
      </c>
      <c r="L88">
        <v>315.68030924694438</v>
      </c>
      <c r="M88">
        <v>27.220047392223883</v>
      </c>
      <c r="N88">
        <v>35.107214393861035</v>
      </c>
      <c r="O88">
        <v>0</v>
      </c>
      <c r="P88">
        <v>29.489480882290255</v>
      </c>
      <c r="Q88">
        <v>5.9987189349112437</v>
      </c>
      <c r="R88">
        <v>12.375805371618416</v>
      </c>
      <c r="S88">
        <v>7.8072356055493062</v>
      </c>
      <c r="T88">
        <v>0</v>
      </c>
      <c r="U88">
        <v>51.181088056777</v>
      </c>
      <c r="V88">
        <v>4.2311594923857871</v>
      </c>
      <c r="W88">
        <v>9.520392090235255</v>
      </c>
      <c r="X88">
        <v>43.406779719666154</v>
      </c>
      <c r="Y88">
        <v>0</v>
      </c>
      <c r="Z88">
        <v>0.32555250000000002</v>
      </c>
      <c r="AA88">
        <v>12.471282542616034</v>
      </c>
      <c r="AB88">
        <v>11.693614461071084</v>
      </c>
      <c r="AC88">
        <v>8.6012863039405776</v>
      </c>
      <c r="AD88">
        <v>10.815306702665678</v>
      </c>
      <c r="AE88">
        <v>14.629311858268325</v>
      </c>
      <c r="AF88">
        <v>9.920911117335498</v>
      </c>
      <c r="AG88">
        <v>11.820761538544557</v>
      </c>
      <c r="AH88">
        <v>45.261163757672172</v>
      </c>
      <c r="AI88">
        <v>4.521273203355471</v>
      </c>
      <c r="AJ88">
        <v>0</v>
      </c>
      <c r="AK88">
        <v>15.208510731139718</v>
      </c>
      <c r="AL88">
        <v>0</v>
      </c>
      <c r="AM88">
        <v>2.3671283130284966</v>
      </c>
      <c r="AN88">
        <v>0.86705447935516022</v>
      </c>
      <c r="AO88">
        <v>2.6101844496000002</v>
      </c>
      <c r="AP88">
        <v>3.4118138126760562</v>
      </c>
      <c r="AQ88">
        <v>15.214905944568432</v>
      </c>
      <c r="AR88">
        <v>9.1478804986413049</v>
      </c>
      <c r="AS88">
        <v>6.7675370120535918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736.70370446961056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9.0299940566157098</v>
      </c>
      <c r="L89">
        <v>315.68030924694438</v>
      </c>
      <c r="M89">
        <v>27.220047392223883</v>
      </c>
      <c r="N89">
        <v>35.107214393861035</v>
      </c>
      <c r="O89">
        <v>0</v>
      </c>
      <c r="P89">
        <v>29.489480882290255</v>
      </c>
      <c r="Q89">
        <v>5.9987189349112437</v>
      </c>
      <c r="R89">
        <v>12.375805371618416</v>
      </c>
      <c r="S89">
        <v>7.8072356055493062</v>
      </c>
      <c r="T89">
        <v>0</v>
      </c>
      <c r="U89">
        <v>51.181088056777</v>
      </c>
      <c r="V89">
        <v>4.2311594923857871</v>
      </c>
      <c r="W89">
        <v>9.520392090235255</v>
      </c>
      <c r="X89">
        <v>43.406779719666154</v>
      </c>
      <c r="Y89">
        <v>0</v>
      </c>
      <c r="Z89">
        <v>0.65110500000000004</v>
      </c>
      <c r="AA89">
        <v>12.471282542616034</v>
      </c>
      <c r="AB89">
        <v>11.693614461071084</v>
      </c>
      <c r="AC89">
        <v>8.6012863039405776</v>
      </c>
      <c r="AD89">
        <v>10.815306702665678</v>
      </c>
      <c r="AE89">
        <v>14.629311858268325</v>
      </c>
      <c r="AF89">
        <v>9.920911117335498</v>
      </c>
      <c r="AG89">
        <v>11.820761538544557</v>
      </c>
      <c r="AH89">
        <v>45.261163757672172</v>
      </c>
      <c r="AI89">
        <v>4.521273203355471</v>
      </c>
      <c r="AJ89">
        <v>0</v>
      </c>
      <c r="AK89">
        <v>15.208510731139718</v>
      </c>
      <c r="AL89">
        <v>0</v>
      </c>
      <c r="AM89">
        <v>2.3671283130284966</v>
      </c>
      <c r="AN89">
        <v>0.86705447935516022</v>
      </c>
      <c r="AO89">
        <v>2.6971904752000007</v>
      </c>
      <c r="AP89">
        <v>3.4118138126760562</v>
      </c>
      <c r="AQ89">
        <v>15.214905944568432</v>
      </c>
      <c r="AR89">
        <v>11.76156059728261</v>
      </c>
      <c r="AS89">
        <v>6.7675370120535918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739.72994309385206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9.0299940566157098</v>
      </c>
      <c r="L90">
        <v>315.68030924694438</v>
      </c>
      <c r="M90">
        <v>27.220047392223883</v>
      </c>
      <c r="N90">
        <v>35.107214393861035</v>
      </c>
      <c r="O90">
        <v>0</v>
      </c>
      <c r="P90">
        <v>29.489480882290255</v>
      </c>
      <c r="Q90">
        <v>5.9987189349112437</v>
      </c>
      <c r="R90">
        <v>12.375805371618416</v>
      </c>
      <c r="S90">
        <v>7.8072356055493062</v>
      </c>
      <c r="T90">
        <v>0</v>
      </c>
      <c r="U90">
        <v>51.181088056777</v>
      </c>
      <c r="V90">
        <v>4.2311594923857871</v>
      </c>
      <c r="W90">
        <v>9.520392090235255</v>
      </c>
      <c r="X90">
        <v>43.406779719666154</v>
      </c>
      <c r="Y90">
        <v>0</v>
      </c>
      <c r="Z90">
        <v>5.8189252499999995</v>
      </c>
      <c r="AA90">
        <v>12.471282542616034</v>
      </c>
      <c r="AB90">
        <v>12.072354820168593</v>
      </c>
      <c r="AC90">
        <v>8.6012863039405776</v>
      </c>
      <c r="AD90">
        <v>10.815306702665678</v>
      </c>
      <c r="AE90">
        <v>14.629311858268325</v>
      </c>
      <c r="AF90">
        <v>11.554943336001299</v>
      </c>
      <c r="AG90">
        <v>11.820761538544557</v>
      </c>
      <c r="AH90">
        <v>45.77963511449957</v>
      </c>
      <c r="AI90">
        <v>4.521273203355471</v>
      </c>
      <c r="AJ90">
        <v>0</v>
      </c>
      <c r="AK90">
        <v>15.208510731139718</v>
      </c>
      <c r="AL90">
        <v>0</v>
      </c>
      <c r="AM90">
        <v>4.6869141578070144</v>
      </c>
      <c r="AN90">
        <v>0.86705447935516022</v>
      </c>
      <c r="AO90">
        <v>2.6971904752000007</v>
      </c>
      <c r="AP90">
        <v>3.4118138126760562</v>
      </c>
      <c r="AQ90">
        <v>15.214905944568432</v>
      </c>
      <c r="AR90">
        <v>11.76156059728261</v>
      </c>
      <c r="AS90">
        <v>6.7675370120535918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749.74879312322116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9.0299940566157098</v>
      </c>
      <c r="L91">
        <v>315.68030924694438</v>
      </c>
      <c r="M91">
        <v>27.220047392223883</v>
      </c>
      <c r="N91">
        <v>35.107214393861035</v>
      </c>
      <c r="O91">
        <v>0</v>
      </c>
      <c r="P91">
        <v>31.109710182146831</v>
      </c>
      <c r="Q91">
        <v>5.9987189349112437</v>
      </c>
      <c r="R91">
        <v>12.375805371618416</v>
      </c>
      <c r="S91">
        <v>7.8072356055493062</v>
      </c>
      <c r="T91">
        <v>0</v>
      </c>
      <c r="U91">
        <v>51.181088056777</v>
      </c>
      <c r="V91">
        <v>4.2311594923857871</v>
      </c>
      <c r="W91">
        <v>9.520392090235255</v>
      </c>
      <c r="X91">
        <v>43.406779719666154</v>
      </c>
      <c r="Y91">
        <v>0</v>
      </c>
      <c r="Z91">
        <v>5.8189252499999995</v>
      </c>
      <c r="AA91">
        <v>12.471282542616034</v>
      </c>
      <c r="AB91">
        <v>12.072354820168593</v>
      </c>
      <c r="AC91">
        <v>8.6012863039405776</v>
      </c>
      <c r="AD91">
        <v>10.815306702665678</v>
      </c>
      <c r="AE91">
        <v>14.629311858268325</v>
      </c>
      <c r="AF91">
        <v>11.554943336001299</v>
      </c>
      <c r="AG91">
        <v>11.820761538544557</v>
      </c>
      <c r="AH91">
        <v>45.77963511449957</v>
      </c>
      <c r="AI91">
        <v>4.521273203355471</v>
      </c>
      <c r="AJ91">
        <v>0</v>
      </c>
      <c r="AK91">
        <v>15.208510731139718</v>
      </c>
      <c r="AL91">
        <v>0</v>
      </c>
      <c r="AM91">
        <v>4.6869141578070144</v>
      </c>
      <c r="AN91">
        <v>0.86705447935516022</v>
      </c>
      <c r="AO91">
        <v>2.6971904752000007</v>
      </c>
      <c r="AP91">
        <v>3.4118138126760562</v>
      </c>
      <c r="AQ91">
        <v>15.214905944568432</v>
      </c>
      <c r="AR91">
        <v>11.76156059728261</v>
      </c>
      <c r="AS91">
        <v>6.7675370120535918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751.36902242307769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9.0299940566157098</v>
      </c>
      <c r="L92">
        <v>315.68030924694438</v>
      </c>
      <c r="M92">
        <v>27.220047392223883</v>
      </c>
      <c r="N92">
        <v>35.107214393861035</v>
      </c>
      <c r="O92">
        <v>0</v>
      </c>
      <c r="P92">
        <v>32.739943561755823</v>
      </c>
      <c r="Q92">
        <v>5.9987189349112437</v>
      </c>
      <c r="R92">
        <v>12.375805371618416</v>
      </c>
      <c r="S92">
        <v>7.8072356055493062</v>
      </c>
      <c r="T92">
        <v>0</v>
      </c>
      <c r="U92">
        <v>51.181088056777</v>
      </c>
      <c r="V92">
        <v>4.2311594923857871</v>
      </c>
      <c r="W92">
        <v>9.520392090235255</v>
      </c>
      <c r="X92">
        <v>43.406779719666154</v>
      </c>
      <c r="Y92">
        <v>0</v>
      </c>
      <c r="Z92">
        <v>5.8189252499999995</v>
      </c>
      <c r="AA92">
        <v>12.471282542616034</v>
      </c>
      <c r="AB92">
        <v>12.072354820168593</v>
      </c>
      <c r="AC92">
        <v>8.6012863039405776</v>
      </c>
      <c r="AD92">
        <v>10.815306702665678</v>
      </c>
      <c r="AE92">
        <v>14.629311858268325</v>
      </c>
      <c r="AF92">
        <v>11.554943336001299</v>
      </c>
      <c r="AG92">
        <v>11.820761538544557</v>
      </c>
      <c r="AH92">
        <v>45.77963511449957</v>
      </c>
      <c r="AI92">
        <v>4.521273203355471</v>
      </c>
      <c r="AJ92">
        <v>0</v>
      </c>
      <c r="AK92">
        <v>15.208510731139718</v>
      </c>
      <c r="AL92">
        <v>0</v>
      </c>
      <c r="AM92">
        <v>4.6869141578070144</v>
      </c>
      <c r="AN92">
        <v>0.86705447935516022</v>
      </c>
      <c r="AO92">
        <v>2.6971904752000007</v>
      </c>
      <c r="AP92">
        <v>3.4118138126760562</v>
      </c>
      <c r="AQ92">
        <v>15.214905944568432</v>
      </c>
      <c r="AR92">
        <v>11.76156059728261</v>
      </c>
      <c r="AS92">
        <v>6.7675370120535918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752.99925580268666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9.0299940566157098</v>
      </c>
      <c r="L93">
        <v>315.68030924694438</v>
      </c>
      <c r="M93">
        <v>27.220047392223883</v>
      </c>
      <c r="N93">
        <v>35.107214393861035</v>
      </c>
      <c r="O93">
        <v>0</v>
      </c>
      <c r="P93">
        <v>34.373113800580249</v>
      </c>
      <c r="Q93">
        <v>5.9987189349112437</v>
      </c>
      <c r="R93">
        <v>12.375805371618416</v>
      </c>
      <c r="S93">
        <v>7.8072356055493062</v>
      </c>
      <c r="T93">
        <v>0</v>
      </c>
      <c r="U93">
        <v>51.181088056777</v>
      </c>
      <c r="V93">
        <v>4.2311594923857871</v>
      </c>
      <c r="W93">
        <v>9.520392090235255</v>
      </c>
      <c r="X93">
        <v>43.406779719666154</v>
      </c>
      <c r="Y93">
        <v>0</v>
      </c>
      <c r="Z93">
        <v>5.8189252499999995</v>
      </c>
      <c r="AA93">
        <v>12.471282542616034</v>
      </c>
      <c r="AB93">
        <v>12.072354820168593</v>
      </c>
      <c r="AC93">
        <v>8.6012863039405776</v>
      </c>
      <c r="AD93">
        <v>10.815306702665678</v>
      </c>
      <c r="AE93">
        <v>14.629311858268325</v>
      </c>
      <c r="AF93">
        <v>11.554943336001299</v>
      </c>
      <c r="AG93">
        <v>11.820761538544557</v>
      </c>
      <c r="AH93">
        <v>45.77963511449957</v>
      </c>
      <c r="AI93">
        <v>4.521273203355471</v>
      </c>
      <c r="AJ93">
        <v>0</v>
      </c>
      <c r="AK93">
        <v>15.208510731139718</v>
      </c>
      <c r="AL93">
        <v>0</v>
      </c>
      <c r="AM93">
        <v>4.6869141578070144</v>
      </c>
      <c r="AN93">
        <v>0.86705447935516022</v>
      </c>
      <c r="AO93">
        <v>2.6971904752000007</v>
      </c>
      <c r="AP93">
        <v>3.4118138126760562</v>
      </c>
      <c r="AQ93">
        <v>15.214905944568432</v>
      </c>
      <c r="AR93">
        <v>11.76156059728261</v>
      </c>
      <c r="AS93">
        <v>6.7675370120535918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754.63242604151117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9.0299940566157098</v>
      </c>
      <c r="L94">
        <v>315.68030924694438</v>
      </c>
      <c r="M94">
        <v>27.220047392223883</v>
      </c>
      <c r="N94">
        <v>35.107214393861035</v>
      </c>
      <c r="O94">
        <v>0</v>
      </c>
      <c r="P94">
        <v>36.282434543912586</v>
      </c>
      <c r="Q94">
        <v>5.9987189349112437</v>
      </c>
      <c r="R94">
        <v>12.375805371618416</v>
      </c>
      <c r="S94">
        <v>7.8072356055493062</v>
      </c>
      <c r="T94">
        <v>0</v>
      </c>
      <c r="U94">
        <v>51.181088056777</v>
      </c>
      <c r="V94">
        <v>4.2311594923857871</v>
      </c>
      <c r="W94">
        <v>9.520392090235255</v>
      </c>
      <c r="X94">
        <v>43.406779719666154</v>
      </c>
      <c r="Y94">
        <v>0</v>
      </c>
      <c r="Z94">
        <v>1.9298753181818185</v>
      </c>
      <c r="AA94">
        <v>12.471282542616034</v>
      </c>
      <c r="AB94">
        <v>11.693614461071084</v>
      </c>
      <c r="AC94">
        <v>8.6012863039405776</v>
      </c>
      <c r="AD94">
        <v>10.815306702665678</v>
      </c>
      <c r="AE94">
        <v>14.629311858268325</v>
      </c>
      <c r="AF94">
        <v>9.920911117335498</v>
      </c>
      <c r="AG94">
        <v>11.820761538544557</v>
      </c>
      <c r="AH94">
        <v>45.261163757672172</v>
      </c>
      <c r="AI94">
        <v>4.521273203355471</v>
      </c>
      <c r="AJ94">
        <v>0</v>
      </c>
      <c r="AK94">
        <v>15.208510731139718</v>
      </c>
      <c r="AL94">
        <v>0</v>
      </c>
      <c r="AM94">
        <v>2.3671283130284966</v>
      </c>
      <c r="AN94">
        <v>0.86705447935516022</v>
      </c>
      <c r="AO94">
        <v>2.6971904752000007</v>
      </c>
      <c r="AP94">
        <v>3.4118138126760562</v>
      </c>
      <c r="AQ94">
        <v>15.214905944568432</v>
      </c>
      <c r="AR94">
        <v>11.76156059728261</v>
      </c>
      <c r="AS94">
        <v>6.7675370120535918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747.80166707365618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9.0299940566157098</v>
      </c>
      <c r="L95">
        <v>315.68030924694438</v>
      </c>
      <c r="M95">
        <v>27.220047392223883</v>
      </c>
      <c r="N95">
        <v>35.107214393861035</v>
      </c>
      <c r="O95">
        <v>0</v>
      </c>
      <c r="P95">
        <v>36.282434543912586</v>
      </c>
      <c r="Q95">
        <v>5.9987189349112437</v>
      </c>
      <c r="R95">
        <v>12.375805371618416</v>
      </c>
      <c r="S95">
        <v>7.8072356055493062</v>
      </c>
      <c r="T95">
        <v>0</v>
      </c>
      <c r="U95">
        <v>51.181088056777</v>
      </c>
      <c r="V95">
        <v>4.2311594923857871</v>
      </c>
      <c r="W95">
        <v>9.520392090235255</v>
      </c>
      <c r="X95">
        <v>43.406779719666154</v>
      </c>
      <c r="Y95">
        <v>0</v>
      </c>
      <c r="Z95">
        <v>1.9298753181818185</v>
      </c>
      <c r="AA95">
        <v>12.471282542616034</v>
      </c>
      <c r="AB95">
        <v>11.693614461071084</v>
      </c>
      <c r="AC95">
        <v>8.6012863039405776</v>
      </c>
      <c r="AD95">
        <v>10.815306702665678</v>
      </c>
      <c r="AE95">
        <v>14.629311858268325</v>
      </c>
      <c r="AF95">
        <v>9.920911117335498</v>
      </c>
      <c r="AG95">
        <v>11.820761538544557</v>
      </c>
      <c r="AH95">
        <v>45.261163757672172</v>
      </c>
      <c r="AI95">
        <v>4.521273203355471</v>
      </c>
      <c r="AJ95">
        <v>0</v>
      </c>
      <c r="AK95">
        <v>15.208510731139718</v>
      </c>
      <c r="AL95">
        <v>0</v>
      </c>
      <c r="AM95">
        <v>0</v>
      </c>
      <c r="AN95">
        <v>0.97774252948289897</v>
      </c>
      <c r="AO95">
        <v>2.6971904752000007</v>
      </c>
      <c r="AP95">
        <v>3.4118138126760562</v>
      </c>
      <c r="AQ95">
        <v>15.214905944568432</v>
      </c>
      <c r="AR95">
        <v>10.454720701358694</v>
      </c>
      <c r="AS95">
        <v>6.7675370120535918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744.23838691483161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9.0299940566157098</v>
      </c>
      <c r="L96">
        <v>315.68030924694438</v>
      </c>
      <c r="M96">
        <v>27.220047392223883</v>
      </c>
      <c r="N96">
        <v>35.107214393861035</v>
      </c>
      <c r="O96">
        <v>0</v>
      </c>
      <c r="P96">
        <v>36.282434543912586</v>
      </c>
      <c r="Q96">
        <v>5.9987189349112437</v>
      </c>
      <c r="R96">
        <v>12.375805371618416</v>
      </c>
      <c r="S96">
        <v>7.8072356055493062</v>
      </c>
      <c r="T96">
        <v>0</v>
      </c>
      <c r="U96">
        <v>51.181088056777</v>
      </c>
      <c r="V96">
        <v>4.2311594923857871</v>
      </c>
      <c r="W96">
        <v>9.520392090235255</v>
      </c>
      <c r="X96">
        <v>43.406779719666154</v>
      </c>
      <c r="Y96">
        <v>0</v>
      </c>
      <c r="Z96">
        <v>1.9298753181818185</v>
      </c>
      <c r="AA96">
        <v>12.471282542616034</v>
      </c>
      <c r="AB96">
        <v>11.693614461071084</v>
      </c>
      <c r="AC96">
        <v>8.6012863039405776</v>
      </c>
      <c r="AD96">
        <v>10.815306702665678</v>
      </c>
      <c r="AE96">
        <v>14.629311858268325</v>
      </c>
      <c r="AF96">
        <v>9.920911117335498</v>
      </c>
      <c r="AG96">
        <v>11.820761538544557</v>
      </c>
      <c r="AH96">
        <v>45.261163757672172</v>
      </c>
      <c r="AI96">
        <v>4.521273203355471</v>
      </c>
      <c r="AJ96">
        <v>0</v>
      </c>
      <c r="AK96">
        <v>15.208510731139718</v>
      </c>
      <c r="AL96">
        <v>0</v>
      </c>
      <c r="AM96">
        <v>0</v>
      </c>
      <c r="AN96">
        <v>0.97774252948289897</v>
      </c>
      <c r="AO96">
        <v>2.6971904752000007</v>
      </c>
      <c r="AP96">
        <v>3.4118138126760562</v>
      </c>
      <c r="AQ96">
        <v>15.214905944568432</v>
      </c>
      <c r="AR96">
        <v>10.454720701358694</v>
      </c>
      <c r="AS96">
        <v>6.7675370120535918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744.23838691483161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9.0299940566157098</v>
      </c>
      <c r="L97">
        <v>315.68030924694438</v>
      </c>
      <c r="M97">
        <v>27.220047392223883</v>
      </c>
      <c r="N97">
        <v>35.107214393861035</v>
      </c>
      <c r="O97">
        <v>0</v>
      </c>
      <c r="P97">
        <v>36.282434543912586</v>
      </c>
      <c r="Q97">
        <v>5.9987189349112437</v>
      </c>
      <c r="R97">
        <v>12.375805371618416</v>
      </c>
      <c r="S97">
        <v>7.8072356055493062</v>
      </c>
      <c r="T97">
        <v>0</v>
      </c>
      <c r="U97">
        <v>51.181088056777</v>
      </c>
      <c r="V97">
        <v>4.2311594923857871</v>
      </c>
      <c r="W97">
        <v>9.520392090235255</v>
      </c>
      <c r="X97">
        <v>43.406779719666154</v>
      </c>
      <c r="Y97">
        <v>0</v>
      </c>
      <c r="Z97">
        <v>1.9298753181818185</v>
      </c>
      <c r="AA97">
        <v>12.471282542616034</v>
      </c>
      <c r="AB97">
        <v>11.693614461071084</v>
      </c>
      <c r="AC97">
        <v>8.6012863039405776</v>
      </c>
      <c r="AD97">
        <v>10.815306702665678</v>
      </c>
      <c r="AE97">
        <v>14.629311858268325</v>
      </c>
      <c r="AF97">
        <v>9.920911117335498</v>
      </c>
      <c r="AG97">
        <v>11.820761538544557</v>
      </c>
      <c r="AH97">
        <v>45.261163757672172</v>
      </c>
      <c r="AI97">
        <v>4.521273203355471</v>
      </c>
      <c r="AJ97">
        <v>0</v>
      </c>
      <c r="AK97">
        <v>15.208510731139718</v>
      </c>
      <c r="AL97">
        <v>0</v>
      </c>
      <c r="AM97">
        <v>0</v>
      </c>
      <c r="AN97">
        <v>0.97774252948289897</v>
      </c>
      <c r="AO97">
        <v>2.8712028332000004</v>
      </c>
      <c r="AP97">
        <v>3.4118138126760562</v>
      </c>
      <c r="AQ97">
        <v>15.214905944568432</v>
      </c>
      <c r="AR97">
        <v>9.8013006000000011</v>
      </c>
      <c r="AS97">
        <v>6.7675370120535918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743.75897917147279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9.0299940566157098</v>
      </c>
      <c r="L98">
        <v>315.68030924694438</v>
      </c>
      <c r="M98">
        <v>27.220047392223883</v>
      </c>
      <c r="N98">
        <v>35.107214393861035</v>
      </c>
      <c r="O98">
        <v>0</v>
      </c>
      <c r="P98">
        <v>36.282434543912586</v>
      </c>
      <c r="Q98">
        <v>5.9987189349112437</v>
      </c>
      <c r="R98">
        <v>12.375805371618416</v>
      </c>
      <c r="S98">
        <v>7.8072356055493062</v>
      </c>
      <c r="T98">
        <v>0</v>
      </c>
      <c r="U98">
        <v>51.181088056777</v>
      </c>
      <c r="V98">
        <v>4.2311594923857871</v>
      </c>
      <c r="W98">
        <v>9.520392090235255</v>
      </c>
      <c r="X98">
        <v>43.406779719666154</v>
      </c>
      <c r="Y98">
        <v>0</v>
      </c>
      <c r="Z98">
        <v>1.9298753181818185</v>
      </c>
      <c r="AA98">
        <v>12.471282542616034</v>
      </c>
      <c r="AB98">
        <v>11.693614461071084</v>
      </c>
      <c r="AC98">
        <v>8.6012863039405776</v>
      </c>
      <c r="AD98">
        <v>10.815306702665678</v>
      </c>
      <c r="AE98">
        <v>14.629311858268325</v>
      </c>
      <c r="AF98">
        <v>9.920911117335498</v>
      </c>
      <c r="AG98">
        <v>11.820761538544557</v>
      </c>
      <c r="AH98">
        <v>45.261163757672172</v>
      </c>
      <c r="AI98">
        <v>4.521273203355471</v>
      </c>
      <c r="AJ98">
        <v>0</v>
      </c>
      <c r="AK98">
        <v>15.208510731139718</v>
      </c>
      <c r="AL98">
        <v>0</v>
      </c>
      <c r="AM98">
        <v>0</v>
      </c>
      <c r="AN98">
        <v>0.97774252948289897</v>
      </c>
      <c r="AO98">
        <v>2.8712028332000004</v>
      </c>
      <c r="AP98">
        <v>3.4118138126760562</v>
      </c>
      <c r="AQ98">
        <v>15.214905944568432</v>
      </c>
      <c r="AR98">
        <v>9.8013006000000011</v>
      </c>
      <c r="AS98">
        <v>6.7675370120535918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743.75897917147279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0.16728272461517507</v>
      </c>
      <c r="L99">
        <f t="shared" si="2"/>
        <v>4.3161392272552259</v>
      </c>
      <c r="M99">
        <f t="shared" si="2"/>
        <v>0.65327440147668037</v>
      </c>
      <c r="N99">
        <f t="shared" si="2"/>
        <v>0.8426384364104027</v>
      </c>
      <c r="O99">
        <f t="shared" si="2"/>
        <v>0</v>
      </c>
      <c r="P99">
        <f t="shared" si="2"/>
        <v>0.76236218569637004</v>
      </c>
      <c r="Q99">
        <f t="shared" si="2"/>
        <v>0.13241390532236114</v>
      </c>
      <c r="R99">
        <f t="shared" si="2"/>
        <v>0.2628274368032269</v>
      </c>
      <c r="S99">
        <f t="shared" si="2"/>
        <v>0.16500937863112716</v>
      </c>
      <c r="T99">
        <f t="shared" si="2"/>
        <v>0</v>
      </c>
      <c r="U99">
        <f t="shared" si="2"/>
        <v>1.2200450739974678</v>
      </c>
      <c r="V99">
        <f t="shared" si="2"/>
        <v>9.189200207407866E-2</v>
      </c>
      <c r="W99">
        <f t="shared" si="2"/>
        <v>0.228511511994171</v>
      </c>
      <c r="X99">
        <f t="shared" si="2"/>
        <v>1.0417519765119132</v>
      </c>
      <c r="Y99">
        <f t="shared" si="2"/>
        <v>0</v>
      </c>
      <c r="Z99">
        <f t="shared" si="2"/>
        <v>5.7426159937499985E-2</v>
      </c>
      <c r="AA99">
        <f t="shared" si="2"/>
        <v>0.29931078102278474</v>
      </c>
      <c r="AB99">
        <f t="shared" si="2"/>
        <v>0.28178296814299869</v>
      </c>
      <c r="AC99">
        <f t="shared" si="2"/>
        <v>0.20643087129457396</v>
      </c>
      <c r="AD99">
        <f t="shared" si="2"/>
        <v>0.25956736086397625</v>
      </c>
      <c r="AE99">
        <f t="shared" si="2"/>
        <v>0.3511034845984396</v>
      </c>
      <c r="AF99">
        <f t="shared" si="2"/>
        <v>0.22097370101775402</v>
      </c>
      <c r="AG99">
        <f t="shared" si="2"/>
        <v>0.28369827692506866</v>
      </c>
      <c r="AH99">
        <f t="shared" si="2"/>
        <v>1.0878233442546132</v>
      </c>
      <c r="AI99">
        <f t="shared" si="2"/>
        <v>0.12450041424512059</v>
      </c>
      <c r="AJ99">
        <f t="shared" si="2"/>
        <v>0</v>
      </c>
      <c r="AK99">
        <f t="shared" si="2"/>
        <v>0.36500425754735399</v>
      </c>
      <c r="AL99">
        <f t="shared" si="2"/>
        <v>0</v>
      </c>
      <c r="AM99">
        <f t="shared" si="2"/>
        <v>1.6439706403512035E-2</v>
      </c>
      <c r="AN99">
        <f t="shared" si="2"/>
        <v>2.224825215618445E-2</v>
      </c>
      <c r="AO99">
        <f t="shared" si="2"/>
        <v>7.2004113754299992E-2</v>
      </c>
      <c r="AP99">
        <f t="shared" si="2"/>
        <v>7.5704358643848266E-2</v>
      </c>
      <c r="AQ99">
        <f t="shared" si="2"/>
        <v>0.36381525257403541</v>
      </c>
      <c r="AR99">
        <f t="shared" si="2"/>
        <v>0.26684040823675276</v>
      </c>
      <c r="AS99">
        <f t="shared" si="2"/>
        <v>0.16580465731185076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14.404626629718871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2.7899981636719637</v>
      </c>
      <c r="L3">
        <v>9.1097203498357988</v>
      </c>
      <c r="M3">
        <v>2.5600044571672722</v>
      </c>
      <c r="N3">
        <v>2.8497738827258319</v>
      </c>
      <c r="O3">
        <v>3.1600253081201339</v>
      </c>
      <c r="P3">
        <v>4.5504401462334991</v>
      </c>
      <c r="Q3">
        <v>0.38983397034516287</v>
      </c>
      <c r="R3">
        <v>0.63978315329852875</v>
      </c>
      <c r="S3">
        <v>0.6297770078740158</v>
      </c>
      <c r="T3">
        <v>1.560321422818792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4.5421999909552566</v>
      </c>
      <c r="AC3">
        <v>2.9146028988363697</v>
      </c>
      <c r="AD3">
        <v>3.5328210208740209</v>
      </c>
      <c r="AE3">
        <v>4.9207149543480417</v>
      </c>
      <c r="AF3">
        <v>2.8656933996661444</v>
      </c>
      <c r="AG3">
        <v>4.6328706765396852</v>
      </c>
      <c r="AH3">
        <v>13.653292571361197</v>
      </c>
      <c r="AI3">
        <v>1.4047509659436141</v>
      </c>
      <c r="AJ3">
        <v>0</v>
      </c>
      <c r="AK3">
        <v>8.3855984875809693</v>
      </c>
      <c r="AL3">
        <v>0</v>
      </c>
      <c r="AM3">
        <v>0</v>
      </c>
      <c r="AN3">
        <v>6.7683446052694857E-2</v>
      </c>
      <c r="AO3">
        <v>0</v>
      </c>
      <c r="AP3">
        <v>0</v>
      </c>
      <c r="AQ3">
        <v>6.8102361046136641</v>
      </c>
      <c r="AR3">
        <v>0</v>
      </c>
      <c r="AS3">
        <v>2.1709787403556842</v>
      </c>
      <c r="AT3">
        <v>0</v>
      </c>
      <c r="AU3">
        <v>0</v>
      </c>
      <c r="AV3">
        <v>0</v>
      </c>
      <c r="AW3">
        <v>0</v>
      </c>
      <c r="AX3">
        <v>0</v>
      </c>
      <c r="AY3">
        <v>4.0776645167701862</v>
      </c>
      <c r="AZ3">
        <v>5.160083817258883</v>
      </c>
      <c r="BA3">
        <v>3.2983393548387099</v>
      </c>
      <c r="BB3">
        <v>2.7091738955512574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99.386382703637366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2.7899981636719637</v>
      </c>
      <c r="L4">
        <v>9.1097203498357988</v>
      </c>
      <c r="M4">
        <v>2.5600044571672722</v>
      </c>
      <c r="N4">
        <v>2.8497738827258319</v>
      </c>
      <c r="O4">
        <v>3.1600253081201339</v>
      </c>
      <c r="P4">
        <v>4.5504401462334991</v>
      </c>
      <c r="Q4">
        <v>0.38983397034516287</v>
      </c>
      <c r="R4">
        <v>0.63978315329852875</v>
      </c>
      <c r="S4">
        <v>0.6297770078740158</v>
      </c>
      <c r="T4">
        <v>1.560321422818792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4.5421999909552566</v>
      </c>
      <c r="AC4">
        <v>2.9146028988363697</v>
      </c>
      <c r="AD4">
        <v>3.5328210208740209</v>
      </c>
      <c r="AE4">
        <v>4.9207149543480417</v>
      </c>
      <c r="AF4">
        <v>2.8656933996661444</v>
      </c>
      <c r="AG4">
        <v>4.6328706765396852</v>
      </c>
      <c r="AH4">
        <v>13.653292571361197</v>
      </c>
      <c r="AI4">
        <v>1.4047509659436141</v>
      </c>
      <c r="AJ4">
        <v>0</v>
      </c>
      <c r="AK4">
        <v>8.3855984875809693</v>
      </c>
      <c r="AL4">
        <v>0</v>
      </c>
      <c r="AM4">
        <v>0</v>
      </c>
      <c r="AN4">
        <v>6.7683446052694857E-2</v>
      </c>
      <c r="AO4">
        <v>0</v>
      </c>
      <c r="AP4">
        <v>0</v>
      </c>
      <c r="AQ4">
        <v>6.8102361046136641</v>
      </c>
      <c r="AR4">
        <v>0</v>
      </c>
      <c r="AS4">
        <v>2.1709787403556842</v>
      </c>
      <c r="AT4">
        <v>0</v>
      </c>
      <c r="AU4">
        <v>0</v>
      </c>
      <c r="AV4">
        <v>0</v>
      </c>
      <c r="AW4">
        <v>0</v>
      </c>
      <c r="AX4">
        <v>0</v>
      </c>
      <c r="AY4">
        <v>4.0776645167701862</v>
      </c>
      <c r="AZ4">
        <v>5.160083817258883</v>
      </c>
      <c r="BA4">
        <v>3.2983393548387099</v>
      </c>
      <c r="BB4">
        <v>2.7091738955512574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99.386382703637366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2.7899981636719637</v>
      </c>
      <c r="L5">
        <v>9.1097203498357988</v>
      </c>
      <c r="M5">
        <v>2.5600044571672722</v>
      </c>
      <c r="N5">
        <v>2.8497738827258319</v>
      </c>
      <c r="O5">
        <v>3.1600253081201339</v>
      </c>
      <c r="P5">
        <v>4.5504401462334991</v>
      </c>
      <c r="Q5">
        <v>0.38983397034516287</v>
      </c>
      <c r="R5">
        <v>0.63978315329852875</v>
      </c>
      <c r="S5">
        <v>0.6297770078740158</v>
      </c>
      <c r="T5">
        <v>1.560321422818792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4.5421999909552566</v>
      </c>
      <c r="AC5">
        <v>2.9146028988363697</v>
      </c>
      <c r="AD5">
        <v>3.5328210208740209</v>
      </c>
      <c r="AE5">
        <v>4.9207149543480417</v>
      </c>
      <c r="AF5">
        <v>2.8656933996661444</v>
      </c>
      <c r="AG5">
        <v>4.6328706765396852</v>
      </c>
      <c r="AH5">
        <v>13.653292571361197</v>
      </c>
      <c r="AI5">
        <v>1.4047509659436141</v>
      </c>
      <c r="AJ5">
        <v>0</v>
      </c>
      <c r="AK5">
        <v>8.3855984875809693</v>
      </c>
      <c r="AL5">
        <v>0</v>
      </c>
      <c r="AM5">
        <v>0</v>
      </c>
      <c r="AN5">
        <v>6.7683446052694857E-2</v>
      </c>
      <c r="AO5">
        <v>0</v>
      </c>
      <c r="AP5">
        <v>0</v>
      </c>
      <c r="AQ5">
        <v>6.8102361046136641</v>
      </c>
      <c r="AR5">
        <v>0</v>
      </c>
      <c r="AS5">
        <v>2.1709787403556842</v>
      </c>
      <c r="AT5">
        <v>0</v>
      </c>
      <c r="AU5">
        <v>0</v>
      </c>
      <c r="AV5">
        <v>0</v>
      </c>
      <c r="AW5">
        <v>0</v>
      </c>
      <c r="AX5">
        <v>0</v>
      </c>
      <c r="AY5">
        <v>4.0776645167701862</v>
      </c>
      <c r="AZ5">
        <v>5.160083817258883</v>
      </c>
      <c r="BA5">
        <v>3.2983393548387099</v>
      </c>
      <c r="BB5">
        <v>2.7091738955512574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99.386382703637366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2.7899981636719637</v>
      </c>
      <c r="L6">
        <v>9.1097203498357988</v>
      </c>
      <c r="M6">
        <v>2.5600044571672722</v>
      </c>
      <c r="N6">
        <v>2.8497738827258319</v>
      </c>
      <c r="O6">
        <v>3.1600253081201339</v>
      </c>
      <c r="P6">
        <v>4.5504401462334991</v>
      </c>
      <c r="Q6">
        <v>0.38983397034516287</v>
      </c>
      <c r="R6">
        <v>0.63978315329852875</v>
      </c>
      <c r="S6">
        <v>0.6297770078740158</v>
      </c>
      <c r="T6">
        <v>1.560321422818792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4.5421999909552566</v>
      </c>
      <c r="AC6">
        <v>2.9146028988363697</v>
      </c>
      <c r="AD6">
        <v>3.5328210208740209</v>
      </c>
      <c r="AE6">
        <v>4.9207149543480417</v>
      </c>
      <c r="AF6">
        <v>2.8656933996661444</v>
      </c>
      <c r="AG6">
        <v>4.6328706765396852</v>
      </c>
      <c r="AH6">
        <v>13.653292571361197</v>
      </c>
      <c r="AI6">
        <v>1.4047509659436141</v>
      </c>
      <c r="AJ6">
        <v>0</v>
      </c>
      <c r="AK6">
        <v>8.3855984875809693</v>
      </c>
      <c r="AL6">
        <v>0</v>
      </c>
      <c r="AM6">
        <v>0</v>
      </c>
      <c r="AN6">
        <v>6.7683446052694857E-2</v>
      </c>
      <c r="AO6">
        <v>0</v>
      </c>
      <c r="AP6">
        <v>0</v>
      </c>
      <c r="AQ6">
        <v>6.8102361046136641</v>
      </c>
      <c r="AR6">
        <v>0</v>
      </c>
      <c r="AS6">
        <v>2.1709787403556842</v>
      </c>
      <c r="AT6">
        <v>0</v>
      </c>
      <c r="AU6">
        <v>0</v>
      </c>
      <c r="AV6">
        <v>0</v>
      </c>
      <c r="AW6">
        <v>0</v>
      </c>
      <c r="AX6">
        <v>0</v>
      </c>
      <c r="AY6">
        <v>4.0776645167701862</v>
      </c>
      <c r="AZ6">
        <v>5.160083817258883</v>
      </c>
      <c r="BA6">
        <v>3.2983393548387099</v>
      </c>
      <c r="BB6">
        <v>2.7091738955512574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99.386382703637366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2.7899981636719637</v>
      </c>
      <c r="L7">
        <v>9.1097203498357988</v>
      </c>
      <c r="M7">
        <v>2.5600044571672722</v>
      </c>
      <c r="N7">
        <v>2.8497738827258319</v>
      </c>
      <c r="O7">
        <v>3.1600253081201339</v>
      </c>
      <c r="P7">
        <v>4.5504401462334991</v>
      </c>
      <c r="Q7">
        <v>0.38983397034516287</v>
      </c>
      <c r="R7">
        <v>0.63978315329852875</v>
      </c>
      <c r="S7">
        <v>0.6297770078740158</v>
      </c>
      <c r="T7">
        <v>1.560321422818792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4.5421999909552566</v>
      </c>
      <c r="AC7">
        <v>2.9146028988363697</v>
      </c>
      <c r="AD7">
        <v>3.5328210208740209</v>
      </c>
      <c r="AE7">
        <v>4.9207149543480417</v>
      </c>
      <c r="AF7">
        <v>2.8656933996661444</v>
      </c>
      <c r="AG7">
        <v>4.6328706765396852</v>
      </c>
      <c r="AH7">
        <v>13.653292571361197</v>
      </c>
      <c r="AI7">
        <v>0.35757301416851639</v>
      </c>
      <c r="AJ7">
        <v>0</v>
      </c>
      <c r="AK7">
        <v>8.3855984875809693</v>
      </c>
      <c r="AL7">
        <v>0</v>
      </c>
      <c r="AM7">
        <v>0</v>
      </c>
      <c r="AN7">
        <v>6.7683446052694857E-2</v>
      </c>
      <c r="AO7">
        <v>0</v>
      </c>
      <c r="AP7">
        <v>0</v>
      </c>
      <c r="AQ7">
        <v>6.8102361046136641</v>
      </c>
      <c r="AR7">
        <v>0</v>
      </c>
      <c r="AS7">
        <v>2.1709787403556842</v>
      </c>
      <c r="AT7">
        <v>0</v>
      </c>
      <c r="AU7">
        <v>0</v>
      </c>
      <c r="AV7">
        <v>0</v>
      </c>
      <c r="AW7">
        <v>0</v>
      </c>
      <c r="AX7">
        <v>0</v>
      </c>
      <c r="AY7">
        <v>4.0776645167701862</v>
      </c>
      <c r="AZ7">
        <v>5.160083817258883</v>
      </c>
      <c r="BA7">
        <v>3.2983393548387099</v>
      </c>
      <c r="BB7">
        <v>2.7091738955512574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98.339204751862269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2.7899981636719637</v>
      </c>
      <c r="L8">
        <v>9.1097203498357988</v>
      </c>
      <c r="M8">
        <v>2.5600044571672722</v>
      </c>
      <c r="N8">
        <v>2.8497738827258319</v>
      </c>
      <c r="O8">
        <v>3.1600253081201339</v>
      </c>
      <c r="P8">
        <v>4.5504401462334991</v>
      </c>
      <c r="Q8">
        <v>0.38983397034516287</v>
      </c>
      <c r="R8">
        <v>0.63978315329852875</v>
      </c>
      <c r="S8">
        <v>0.6297770078740158</v>
      </c>
      <c r="T8">
        <v>1.560321422818792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4.5421999909552566</v>
      </c>
      <c r="AC8">
        <v>2.9146028988363697</v>
      </c>
      <c r="AD8">
        <v>3.5328210208740209</v>
      </c>
      <c r="AE8">
        <v>4.9207149543480417</v>
      </c>
      <c r="AF8">
        <v>2.8656933996661444</v>
      </c>
      <c r="AG8">
        <v>4.6328706765396852</v>
      </c>
      <c r="AH8">
        <v>13.653292571361197</v>
      </c>
      <c r="AI8">
        <v>0.35757301416851639</v>
      </c>
      <c r="AJ8">
        <v>0</v>
      </c>
      <c r="AK8">
        <v>8.3855984875809693</v>
      </c>
      <c r="AL8">
        <v>0</v>
      </c>
      <c r="AM8">
        <v>0</v>
      </c>
      <c r="AN8">
        <v>6.7683446052694857E-2</v>
      </c>
      <c r="AO8">
        <v>0</v>
      </c>
      <c r="AP8">
        <v>0</v>
      </c>
      <c r="AQ8">
        <v>6.8102361046136641</v>
      </c>
      <c r="AR8">
        <v>0</v>
      </c>
      <c r="AS8">
        <v>2.1709787403556842</v>
      </c>
      <c r="AT8">
        <v>0</v>
      </c>
      <c r="AU8">
        <v>0</v>
      </c>
      <c r="AV8">
        <v>0</v>
      </c>
      <c r="AW8">
        <v>0</v>
      </c>
      <c r="AX8">
        <v>0</v>
      </c>
      <c r="AY8">
        <v>4.0776645167701862</v>
      </c>
      <c r="AZ8">
        <v>5.160083817258883</v>
      </c>
      <c r="BA8">
        <v>3.2983393548387099</v>
      </c>
      <c r="BB8">
        <v>2.7091738955512574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98.339204751862269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2.7899948144753002</v>
      </c>
      <c r="L9">
        <v>9.1097615888183885</v>
      </c>
      <c r="M9">
        <v>2.5600044571672722</v>
      </c>
      <c r="N9">
        <v>2.8497738827258319</v>
      </c>
      <c r="O9">
        <v>3.1600253081201339</v>
      </c>
      <c r="P9">
        <v>4.5504401462334991</v>
      </c>
      <c r="Q9">
        <v>0.38983397034516287</v>
      </c>
      <c r="R9">
        <v>0.63978315329852875</v>
      </c>
      <c r="S9">
        <v>0.6297770078740158</v>
      </c>
      <c r="T9">
        <v>1.560321422818792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4.5421999909552566</v>
      </c>
      <c r="AC9">
        <v>2.9146028988363697</v>
      </c>
      <c r="AD9">
        <v>3.5328210208740209</v>
      </c>
      <c r="AE9">
        <v>4.9207149543480417</v>
      </c>
      <c r="AF9">
        <v>2.8656933996661444</v>
      </c>
      <c r="AG9">
        <v>4.6328706765396852</v>
      </c>
      <c r="AH9">
        <v>13.653292571361197</v>
      </c>
      <c r="AI9">
        <v>0.35757301416851639</v>
      </c>
      <c r="AJ9">
        <v>0</v>
      </c>
      <c r="AK9">
        <v>8.3855984875809693</v>
      </c>
      <c r="AL9">
        <v>0</v>
      </c>
      <c r="AM9">
        <v>0</v>
      </c>
      <c r="AN9">
        <v>6.7683446052694857E-2</v>
      </c>
      <c r="AO9">
        <v>0</v>
      </c>
      <c r="AP9">
        <v>0</v>
      </c>
      <c r="AQ9">
        <v>6.8102361046136641</v>
      </c>
      <c r="AR9">
        <v>0</v>
      </c>
      <c r="AS9">
        <v>2.1709787403556842</v>
      </c>
      <c r="AT9">
        <v>0</v>
      </c>
      <c r="AU9">
        <v>0</v>
      </c>
      <c r="AV9">
        <v>0</v>
      </c>
      <c r="AW9">
        <v>0</v>
      </c>
      <c r="AX9">
        <v>0</v>
      </c>
      <c r="AY9">
        <v>4.0776645167701862</v>
      </c>
      <c r="AZ9">
        <v>5.160083817258883</v>
      </c>
      <c r="BA9">
        <v>3.2983393548387099</v>
      </c>
      <c r="BB9">
        <v>2.7091738955512574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98.339242641648184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2.790015050871145</v>
      </c>
      <c r="L10">
        <v>9.1097615888183885</v>
      </c>
      <c r="M10">
        <v>2.5600044571672722</v>
      </c>
      <c r="N10">
        <v>2.8497738827258319</v>
      </c>
      <c r="O10">
        <v>3.1600253081201339</v>
      </c>
      <c r="P10">
        <v>4.5504401462334991</v>
      </c>
      <c r="Q10">
        <v>0.38983397034516287</v>
      </c>
      <c r="R10">
        <v>0.63978315329852875</v>
      </c>
      <c r="S10">
        <v>0.6297770078740158</v>
      </c>
      <c r="T10">
        <v>1.560321422818792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4.5421999909552566</v>
      </c>
      <c r="AC10">
        <v>2.9146028988363697</v>
      </c>
      <c r="AD10">
        <v>3.5328210208740209</v>
      </c>
      <c r="AE10">
        <v>4.9207149543480417</v>
      </c>
      <c r="AF10">
        <v>2.8656933996661444</v>
      </c>
      <c r="AG10">
        <v>4.6328706765396852</v>
      </c>
      <c r="AH10">
        <v>13.653292571361197</v>
      </c>
      <c r="AI10">
        <v>0.35757301416851639</v>
      </c>
      <c r="AJ10">
        <v>0</v>
      </c>
      <c r="AK10">
        <v>8.3855984875809693</v>
      </c>
      <c r="AL10">
        <v>0</v>
      </c>
      <c r="AM10">
        <v>0</v>
      </c>
      <c r="AN10">
        <v>6.7683446052694857E-2</v>
      </c>
      <c r="AO10">
        <v>0</v>
      </c>
      <c r="AP10">
        <v>0</v>
      </c>
      <c r="AQ10">
        <v>6.8102361046136641</v>
      </c>
      <c r="AR10">
        <v>0</v>
      </c>
      <c r="AS10">
        <v>2.1709787403556842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4.0776645167701862</v>
      </c>
      <c r="AZ10">
        <v>5.160083817258883</v>
      </c>
      <c r="BA10">
        <v>3.2983393548387099</v>
      </c>
      <c r="BB10">
        <v>2.7091738955512574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98.339262878044025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2.7899819061990891</v>
      </c>
      <c r="L11">
        <v>9.1097615888183885</v>
      </c>
      <c r="M11">
        <v>2.5600044571672722</v>
      </c>
      <c r="N11">
        <v>2.8497738827258319</v>
      </c>
      <c r="O11">
        <v>3.1600253081201339</v>
      </c>
      <c r="P11">
        <v>4.5504401462334991</v>
      </c>
      <c r="Q11">
        <v>0.38983397034516287</v>
      </c>
      <c r="R11">
        <v>0.63978315329852875</v>
      </c>
      <c r="S11">
        <v>0.6297770078740158</v>
      </c>
      <c r="T11">
        <v>1.560321422818792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4.5421999909552566</v>
      </c>
      <c r="AC11">
        <v>2.9146028988363697</v>
      </c>
      <c r="AD11">
        <v>3.5328210208740209</v>
      </c>
      <c r="AE11">
        <v>4.9207149543480417</v>
      </c>
      <c r="AF11">
        <v>2.8656933996661444</v>
      </c>
      <c r="AG11">
        <v>4.6328706765396852</v>
      </c>
      <c r="AH11">
        <v>13.653292571361197</v>
      </c>
      <c r="AI11">
        <v>0.35757301416851639</v>
      </c>
      <c r="AJ11">
        <v>0</v>
      </c>
      <c r="AK11">
        <v>8.3855984875809693</v>
      </c>
      <c r="AL11">
        <v>0</v>
      </c>
      <c r="AM11">
        <v>0</v>
      </c>
      <c r="AN11">
        <v>6.7683446052694857E-2</v>
      </c>
      <c r="AO11">
        <v>0</v>
      </c>
      <c r="AP11">
        <v>0</v>
      </c>
      <c r="AQ11">
        <v>6.8102361046136641</v>
      </c>
      <c r="AR11">
        <v>0</v>
      </c>
      <c r="AS11">
        <v>2.1709787403556842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4.0776645167701862</v>
      </c>
      <c r="AZ11">
        <v>5.160083817258883</v>
      </c>
      <c r="BA11">
        <v>3.2983393548387099</v>
      </c>
      <c r="BB11">
        <v>2.7091738955512574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98.33922973337198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2.7900132205057453</v>
      </c>
      <c r="L12">
        <v>9.1097615888183885</v>
      </c>
      <c r="M12">
        <v>2.5600044571672722</v>
      </c>
      <c r="N12">
        <v>2.8497738827258319</v>
      </c>
      <c r="O12">
        <v>3.1600253081201339</v>
      </c>
      <c r="P12">
        <v>4.5504401462334991</v>
      </c>
      <c r="Q12">
        <v>0.38983397034516287</v>
      </c>
      <c r="R12">
        <v>0.63978315329852875</v>
      </c>
      <c r="S12">
        <v>0.6297770078740158</v>
      </c>
      <c r="T12">
        <v>1.560321422818792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4.5421999909552566</v>
      </c>
      <c r="AC12">
        <v>2.9146028988363697</v>
      </c>
      <c r="AD12">
        <v>3.5328210208740209</v>
      </c>
      <c r="AE12">
        <v>4.9207149543480417</v>
      </c>
      <c r="AF12">
        <v>2.8656933996661444</v>
      </c>
      <c r="AG12">
        <v>4.6328706765396852</v>
      </c>
      <c r="AH12">
        <v>13.653292571361197</v>
      </c>
      <c r="AI12">
        <v>0.35757301416851639</v>
      </c>
      <c r="AJ12">
        <v>0</v>
      </c>
      <c r="AK12">
        <v>8.3855984875809693</v>
      </c>
      <c r="AL12">
        <v>0</v>
      </c>
      <c r="AM12">
        <v>0</v>
      </c>
      <c r="AN12">
        <v>6.7683446052694857E-2</v>
      </c>
      <c r="AO12">
        <v>0</v>
      </c>
      <c r="AP12">
        <v>0</v>
      </c>
      <c r="AQ12">
        <v>6.8102361046136641</v>
      </c>
      <c r="AR12">
        <v>0</v>
      </c>
      <c r="AS12">
        <v>2.1709787403556842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4.0776645167701862</v>
      </c>
      <c r="AZ12">
        <v>5.160083817258883</v>
      </c>
      <c r="BA12">
        <v>3.2983393548387099</v>
      </c>
      <c r="BB12">
        <v>2.7091738955512574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98.339261047678633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2.7899968084176452</v>
      </c>
      <c r="L13">
        <v>9.1099289761957163</v>
      </c>
      <c r="M13">
        <v>2.5600044571672722</v>
      </c>
      <c r="N13">
        <v>2.8497738827258319</v>
      </c>
      <c r="O13">
        <v>3.1600253081201339</v>
      </c>
      <c r="P13">
        <v>4.5504401462334991</v>
      </c>
      <c r="Q13">
        <v>0.40986676057791538</v>
      </c>
      <c r="R13">
        <v>0.63978315329852875</v>
      </c>
      <c r="S13">
        <v>0.62978829800498759</v>
      </c>
      <c r="T13">
        <v>1.560321422818792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4.5421999909552566</v>
      </c>
      <c r="AC13">
        <v>2.9146028988363697</v>
      </c>
      <c r="AD13">
        <v>3.5328210208740209</v>
      </c>
      <c r="AE13">
        <v>4.9207149543480417</v>
      </c>
      <c r="AF13">
        <v>2.8656933996661444</v>
      </c>
      <c r="AG13">
        <v>4.6328706765396852</v>
      </c>
      <c r="AH13">
        <v>13.653292571361197</v>
      </c>
      <c r="AI13">
        <v>0.35757301416851639</v>
      </c>
      <c r="AJ13">
        <v>0</v>
      </c>
      <c r="AK13">
        <v>8.3855984875809693</v>
      </c>
      <c r="AL13">
        <v>0</v>
      </c>
      <c r="AM13">
        <v>0</v>
      </c>
      <c r="AN13">
        <v>6.7683446052694857E-2</v>
      </c>
      <c r="AO13">
        <v>0</v>
      </c>
      <c r="AP13">
        <v>0</v>
      </c>
      <c r="AQ13">
        <v>6.8102361046136641</v>
      </c>
      <c r="AR13">
        <v>0</v>
      </c>
      <c r="AS13">
        <v>2.1709787403556842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4.0776645167701862</v>
      </c>
      <c r="AZ13">
        <v>5.160083817258883</v>
      </c>
      <c r="BA13">
        <v>3.2983393548387099</v>
      </c>
      <c r="BB13">
        <v>2.7091738955512574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98.359456103331581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2.7899968084176452</v>
      </c>
      <c r="L14">
        <v>9.1099289761957163</v>
      </c>
      <c r="M14">
        <v>2.5600044571672722</v>
      </c>
      <c r="N14">
        <v>2.8497738827258319</v>
      </c>
      <c r="O14">
        <v>3.1600253081201339</v>
      </c>
      <c r="P14">
        <v>4.5504401462334991</v>
      </c>
      <c r="Q14">
        <v>0.40986676057791538</v>
      </c>
      <c r="R14">
        <v>0.63978315329852875</v>
      </c>
      <c r="S14">
        <v>0.62978829800498759</v>
      </c>
      <c r="T14">
        <v>1.560321422818792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4.5421999909552566</v>
      </c>
      <c r="AC14">
        <v>2.9146028988363697</v>
      </c>
      <c r="AD14">
        <v>3.5328210208740209</v>
      </c>
      <c r="AE14">
        <v>4.9207149543480417</v>
      </c>
      <c r="AF14">
        <v>2.8656933996661444</v>
      </c>
      <c r="AG14">
        <v>4.6328706765396852</v>
      </c>
      <c r="AH14">
        <v>13.653292571361197</v>
      </c>
      <c r="AI14">
        <v>1.4047509659436141</v>
      </c>
      <c r="AJ14">
        <v>0</v>
      </c>
      <c r="AK14">
        <v>8.3855984875809693</v>
      </c>
      <c r="AL14">
        <v>0</v>
      </c>
      <c r="AM14">
        <v>0</v>
      </c>
      <c r="AN14">
        <v>6.7683446052694857E-2</v>
      </c>
      <c r="AO14">
        <v>0</v>
      </c>
      <c r="AP14">
        <v>0</v>
      </c>
      <c r="AQ14">
        <v>6.8102361046136641</v>
      </c>
      <c r="AR14">
        <v>0</v>
      </c>
      <c r="AS14">
        <v>2.1709787403556842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4.0776645167701862</v>
      </c>
      <c r="AZ14">
        <v>5.160083817258883</v>
      </c>
      <c r="BA14">
        <v>3.2983393548387099</v>
      </c>
      <c r="BB14">
        <v>2.7091738955512574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99.406634055106679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2.7900210293090275</v>
      </c>
      <c r="L15">
        <v>9.11</v>
      </c>
      <c r="M15">
        <v>2.5600044571672722</v>
      </c>
      <c r="N15">
        <v>2.8497738827258319</v>
      </c>
      <c r="O15">
        <v>3.1598871011019067</v>
      </c>
      <c r="P15">
        <v>4.5504401462334991</v>
      </c>
      <c r="Q15">
        <v>0.40035580066445187</v>
      </c>
      <c r="R15">
        <v>0.63978557152635185</v>
      </c>
      <c r="S15">
        <v>0.62990057812500011</v>
      </c>
      <c r="T15">
        <v>1.5616873333333336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4.5421999909552566</v>
      </c>
      <c r="AC15">
        <v>2.9146028988363697</v>
      </c>
      <c r="AD15">
        <v>3.5328210208740209</v>
      </c>
      <c r="AE15">
        <v>4.9207149543480417</v>
      </c>
      <c r="AF15">
        <v>2.8656933996661444</v>
      </c>
      <c r="AG15">
        <v>4.6328706765396852</v>
      </c>
      <c r="AH15">
        <v>13.653292571361197</v>
      </c>
      <c r="AI15">
        <v>1.4047509659436141</v>
      </c>
      <c r="AJ15">
        <v>0</v>
      </c>
      <c r="AK15">
        <v>8.3855984875809693</v>
      </c>
      <c r="AL15">
        <v>0</v>
      </c>
      <c r="AM15">
        <v>0</v>
      </c>
      <c r="AN15">
        <v>6.7683446052694857E-2</v>
      </c>
      <c r="AO15">
        <v>0</v>
      </c>
      <c r="AP15">
        <v>0</v>
      </c>
      <c r="AQ15">
        <v>6.8102361046136641</v>
      </c>
      <c r="AR15">
        <v>0</v>
      </c>
      <c r="AS15">
        <v>2.1709787403556842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4.0776645167701862</v>
      </c>
      <c r="AZ15">
        <v>5.160083817258883</v>
      </c>
      <c r="BA15">
        <v>3.2983393548387099</v>
      </c>
      <c r="BB15">
        <v>2.8991159767891683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99.588502822970938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2.7900210293090275</v>
      </c>
      <c r="L16">
        <v>9.11</v>
      </c>
      <c r="M16">
        <v>2.5600044571672722</v>
      </c>
      <c r="N16">
        <v>2.8497738827258319</v>
      </c>
      <c r="O16">
        <v>3.1598871011019067</v>
      </c>
      <c r="P16">
        <v>4.5504401462334991</v>
      </c>
      <c r="Q16">
        <v>0.40035580066445187</v>
      </c>
      <c r="R16">
        <v>0.63978557152635185</v>
      </c>
      <c r="S16">
        <v>0.62990057812500011</v>
      </c>
      <c r="T16">
        <v>1.5616873333333336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4.5421999909552566</v>
      </c>
      <c r="AC16">
        <v>2.9146028988363697</v>
      </c>
      <c r="AD16">
        <v>3.5328210208740209</v>
      </c>
      <c r="AE16">
        <v>4.9207149543480417</v>
      </c>
      <c r="AF16">
        <v>2.8656933996661444</v>
      </c>
      <c r="AG16">
        <v>4.6328706765396852</v>
      </c>
      <c r="AH16">
        <v>13.653292571361197</v>
      </c>
      <c r="AI16">
        <v>1.4047509659436141</v>
      </c>
      <c r="AJ16">
        <v>0</v>
      </c>
      <c r="AK16">
        <v>8.3855984875809693</v>
      </c>
      <c r="AL16">
        <v>0</v>
      </c>
      <c r="AM16">
        <v>0</v>
      </c>
      <c r="AN16">
        <v>6.7683446052694857E-2</v>
      </c>
      <c r="AO16">
        <v>0</v>
      </c>
      <c r="AP16">
        <v>0</v>
      </c>
      <c r="AQ16">
        <v>6.8102361046136641</v>
      </c>
      <c r="AR16">
        <v>0</v>
      </c>
      <c r="AS16">
        <v>2.1709787403556842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4.0776645167701862</v>
      </c>
      <c r="AZ16">
        <v>5.160083817258883</v>
      </c>
      <c r="BA16">
        <v>3.2983393548387099</v>
      </c>
      <c r="BB16">
        <v>2.8991159767891683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99.588502822970938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2.7900210293090275</v>
      </c>
      <c r="L17">
        <v>9.1097120411386907</v>
      </c>
      <c r="M17">
        <v>2.5600044571672722</v>
      </c>
      <c r="N17">
        <v>2.8497738827258319</v>
      </c>
      <c r="O17">
        <v>3.1598871011019067</v>
      </c>
      <c r="P17">
        <v>4.5504401462334991</v>
      </c>
      <c r="Q17">
        <v>0.40035580066445187</v>
      </c>
      <c r="R17">
        <v>0.63978557152635185</v>
      </c>
      <c r="S17">
        <v>0.62990057812500011</v>
      </c>
      <c r="T17">
        <v>1.5616873333333336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4.5421999909552566</v>
      </c>
      <c r="AC17">
        <v>2.9146028988363697</v>
      </c>
      <c r="AD17">
        <v>3.5328210208740209</v>
      </c>
      <c r="AE17">
        <v>4.9207149543480417</v>
      </c>
      <c r="AF17">
        <v>2.8656933996661444</v>
      </c>
      <c r="AG17">
        <v>4.6328706765396852</v>
      </c>
      <c r="AH17">
        <v>13.653292571361197</v>
      </c>
      <c r="AI17">
        <v>1.4047509659436141</v>
      </c>
      <c r="AJ17">
        <v>0</v>
      </c>
      <c r="AK17">
        <v>8.3855984875809693</v>
      </c>
      <c r="AL17">
        <v>0</v>
      </c>
      <c r="AM17">
        <v>0</v>
      </c>
      <c r="AN17">
        <v>6.7683446052694857E-2</v>
      </c>
      <c r="AO17">
        <v>0</v>
      </c>
      <c r="AP17">
        <v>0</v>
      </c>
      <c r="AQ17">
        <v>6.8102361046136641</v>
      </c>
      <c r="AR17">
        <v>0</v>
      </c>
      <c r="AS17">
        <v>2.1709787403556842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4.0776645167701862</v>
      </c>
      <c r="AZ17">
        <v>5.160083817258883</v>
      </c>
      <c r="BA17">
        <v>3.2983393548387099</v>
      </c>
      <c r="BB17">
        <v>2.8991159767891683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99.588214864109645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2.7900210293090275</v>
      </c>
      <c r="L18">
        <v>9.1097120411386907</v>
      </c>
      <c r="M18">
        <v>2.5598942824368316</v>
      </c>
      <c r="N18">
        <v>2.8497961316036262</v>
      </c>
      <c r="O18">
        <v>3.1601283952859771</v>
      </c>
      <c r="P18">
        <v>4.5498921988906496</v>
      </c>
      <c r="Q18">
        <v>0.40035580066445187</v>
      </c>
      <c r="R18">
        <v>0.63978557152635185</v>
      </c>
      <c r="S18">
        <v>0.62990057812500011</v>
      </c>
      <c r="T18">
        <v>1.5616873333333336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4.5421999909552566</v>
      </c>
      <c r="AC18">
        <v>2.9146028988363697</v>
      </c>
      <c r="AD18">
        <v>3.5328210208740209</v>
      </c>
      <c r="AE18">
        <v>4.9207149543480417</v>
      </c>
      <c r="AF18">
        <v>2.8656933996661444</v>
      </c>
      <c r="AG18">
        <v>4.6328706765396852</v>
      </c>
      <c r="AH18">
        <v>13.653292571361197</v>
      </c>
      <c r="AI18">
        <v>1.4047509659436141</v>
      </c>
      <c r="AJ18">
        <v>0</v>
      </c>
      <c r="AK18">
        <v>8.3855984875809693</v>
      </c>
      <c r="AL18">
        <v>0</v>
      </c>
      <c r="AM18">
        <v>0</v>
      </c>
      <c r="AN18">
        <v>6.7683446052694857E-2</v>
      </c>
      <c r="AO18">
        <v>0</v>
      </c>
      <c r="AP18">
        <v>0</v>
      </c>
      <c r="AQ18">
        <v>6.8102361046136641</v>
      </c>
      <c r="AR18">
        <v>0</v>
      </c>
      <c r="AS18">
        <v>2.1709787403556842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4.0776645167701862</v>
      </c>
      <c r="AZ18">
        <v>5.160083817258883</v>
      </c>
      <c r="BA18">
        <v>3.2983393548387099</v>
      </c>
      <c r="BB18">
        <v>2.8991159767891683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99.587820285098203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2.7900210293090275</v>
      </c>
      <c r="L19">
        <v>9.11</v>
      </c>
      <c r="M19">
        <v>2.5598942824368316</v>
      </c>
      <c r="N19">
        <v>2.8497961316036262</v>
      </c>
      <c r="O19">
        <v>3.1601283952859771</v>
      </c>
      <c r="P19">
        <v>4.5498921988906496</v>
      </c>
      <c r="Q19">
        <v>0.40035580066445187</v>
      </c>
      <c r="R19">
        <v>0.63978557152635185</v>
      </c>
      <c r="S19">
        <v>0.62990057812500011</v>
      </c>
      <c r="T19">
        <v>1.5616873333333336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4.5421999909552566</v>
      </c>
      <c r="AC19">
        <v>2.9146028988363697</v>
      </c>
      <c r="AD19">
        <v>3.5328210208740209</v>
      </c>
      <c r="AE19">
        <v>4.9207149543480417</v>
      </c>
      <c r="AF19">
        <v>2.8656933996661444</v>
      </c>
      <c r="AG19">
        <v>4.6328706765396852</v>
      </c>
      <c r="AH19">
        <v>13.653292571361197</v>
      </c>
      <c r="AI19">
        <v>0.35757301416851639</v>
      </c>
      <c r="AJ19">
        <v>0</v>
      </c>
      <c r="AK19">
        <v>8.3855984875809693</v>
      </c>
      <c r="AL19">
        <v>0</v>
      </c>
      <c r="AM19">
        <v>0</v>
      </c>
      <c r="AN19">
        <v>6.7683446052694857E-2</v>
      </c>
      <c r="AO19">
        <v>0</v>
      </c>
      <c r="AP19">
        <v>0</v>
      </c>
      <c r="AQ19">
        <v>6.8102361046136641</v>
      </c>
      <c r="AR19">
        <v>0</v>
      </c>
      <c r="AS19">
        <v>2.1709787403556842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4.0776645167701862</v>
      </c>
      <c r="AZ19">
        <v>5.160083817258883</v>
      </c>
      <c r="BA19">
        <v>3.2983393548387099</v>
      </c>
      <c r="BB19">
        <v>2.8991159767891683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98.540930292184427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2.7900210293090275</v>
      </c>
      <c r="L20">
        <v>9.11</v>
      </c>
      <c r="M20">
        <v>2.5598942824368316</v>
      </c>
      <c r="N20">
        <v>2.8497961316036262</v>
      </c>
      <c r="O20">
        <v>3.1601283952859771</v>
      </c>
      <c r="P20">
        <v>4.5498921988906496</v>
      </c>
      <c r="Q20">
        <v>0.40035580066445187</v>
      </c>
      <c r="R20">
        <v>0.63978557152635185</v>
      </c>
      <c r="S20">
        <v>0.62990057812500011</v>
      </c>
      <c r="T20">
        <v>1.5616873333333336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4.5421999909552566</v>
      </c>
      <c r="AC20">
        <v>2.9146028988363697</v>
      </c>
      <c r="AD20">
        <v>3.5328210208740209</v>
      </c>
      <c r="AE20">
        <v>4.9207149543480417</v>
      </c>
      <c r="AF20">
        <v>2.8656933996661444</v>
      </c>
      <c r="AG20">
        <v>4.6328706765396852</v>
      </c>
      <c r="AH20">
        <v>13.653292571361197</v>
      </c>
      <c r="AI20">
        <v>0.35757301416851639</v>
      </c>
      <c r="AJ20">
        <v>0</v>
      </c>
      <c r="AK20">
        <v>8.3855984875809693</v>
      </c>
      <c r="AL20">
        <v>0</v>
      </c>
      <c r="AM20">
        <v>0</v>
      </c>
      <c r="AN20">
        <v>6.7683446052694857E-2</v>
      </c>
      <c r="AO20">
        <v>0</v>
      </c>
      <c r="AP20">
        <v>0</v>
      </c>
      <c r="AQ20">
        <v>6.8102361046136641</v>
      </c>
      <c r="AR20">
        <v>0</v>
      </c>
      <c r="AS20">
        <v>2.1709787403556842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4.0776645167701862</v>
      </c>
      <c r="AZ20">
        <v>5.160083817258883</v>
      </c>
      <c r="BA20">
        <v>3.2983393548387099</v>
      </c>
      <c r="BB20">
        <v>2.8991159767891683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98.540930292184427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2.7900210293090275</v>
      </c>
      <c r="L21">
        <v>9.11</v>
      </c>
      <c r="M21">
        <v>2.5598942824368316</v>
      </c>
      <c r="N21">
        <v>2.8497961316036262</v>
      </c>
      <c r="O21">
        <v>3.1601283952859771</v>
      </c>
      <c r="P21">
        <v>4.5498921988906496</v>
      </c>
      <c r="Q21">
        <v>0.40035580066445187</v>
      </c>
      <c r="R21">
        <v>0.63978557152635185</v>
      </c>
      <c r="S21">
        <v>0.62990057812500011</v>
      </c>
      <c r="T21">
        <v>1.5616873333333336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4.5421999909552566</v>
      </c>
      <c r="AC21">
        <v>2.9146028988363697</v>
      </c>
      <c r="AD21">
        <v>3.5328210208740209</v>
      </c>
      <c r="AE21">
        <v>4.9207149543480417</v>
      </c>
      <c r="AF21">
        <v>2.8656933996661444</v>
      </c>
      <c r="AG21">
        <v>4.6328706765396852</v>
      </c>
      <c r="AH21">
        <v>13.653292571361197</v>
      </c>
      <c r="AI21">
        <v>1.5324556386527854</v>
      </c>
      <c r="AJ21">
        <v>0</v>
      </c>
      <c r="AK21">
        <v>8.3855984875809693</v>
      </c>
      <c r="AL21">
        <v>0</v>
      </c>
      <c r="AM21">
        <v>0</v>
      </c>
      <c r="AN21">
        <v>6.7683446052694857E-2</v>
      </c>
      <c r="AO21">
        <v>0</v>
      </c>
      <c r="AP21">
        <v>0</v>
      </c>
      <c r="AQ21">
        <v>6.8102361046136641</v>
      </c>
      <c r="AR21">
        <v>0</v>
      </c>
      <c r="AS21">
        <v>2.1709787403556842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4.0776645167701862</v>
      </c>
      <c r="AZ21">
        <v>5.160083817258883</v>
      </c>
      <c r="BA21">
        <v>3.2983393548387099</v>
      </c>
      <c r="BB21">
        <v>2.8991159767891683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99.715812916668696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2.7900210293090275</v>
      </c>
      <c r="L22">
        <v>9.1199999999999992</v>
      </c>
      <c r="M22">
        <v>2.5598942824368316</v>
      </c>
      <c r="N22">
        <v>2.8497961316036262</v>
      </c>
      <c r="O22">
        <v>3.1601283952859771</v>
      </c>
      <c r="P22">
        <v>4.5498921988906496</v>
      </c>
      <c r="Q22">
        <v>0.40035580066445187</v>
      </c>
      <c r="R22">
        <v>0.63978557152635185</v>
      </c>
      <c r="S22">
        <v>0.62990057812500011</v>
      </c>
      <c r="T22">
        <v>1.5616873333333336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4.5421999909552566</v>
      </c>
      <c r="AC22">
        <v>2.9146028988363697</v>
      </c>
      <c r="AD22">
        <v>3.5328210208740209</v>
      </c>
      <c r="AE22">
        <v>4.9207149543480417</v>
      </c>
      <c r="AF22">
        <v>2.8656933996661444</v>
      </c>
      <c r="AG22">
        <v>4.6328706765396852</v>
      </c>
      <c r="AH22">
        <v>13.653292571361197</v>
      </c>
      <c r="AI22">
        <v>1.5324556386527854</v>
      </c>
      <c r="AJ22">
        <v>0</v>
      </c>
      <c r="AK22">
        <v>8.3855984875809693</v>
      </c>
      <c r="AL22">
        <v>0</v>
      </c>
      <c r="AM22">
        <v>0</v>
      </c>
      <c r="AN22">
        <v>6.7683446052694857E-2</v>
      </c>
      <c r="AO22">
        <v>0</v>
      </c>
      <c r="AP22">
        <v>0</v>
      </c>
      <c r="AQ22">
        <v>6.8102361046136641</v>
      </c>
      <c r="AR22">
        <v>0</v>
      </c>
      <c r="AS22">
        <v>2.1709787403556842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4.0776645167701862</v>
      </c>
      <c r="AZ22">
        <v>5.160083817258883</v>
      </c>
      <c r="BA22">
        <v>3.2983393548387099</v>
      </c>
      <c r="BB22">
        <v>2.8991159767891683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99.725812916668687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2.7900335159371252</v>
      </c>
      <c r="L23">
        <v>9.479808456694844</v>
      </c>
      <c r="M23">
        <v>2.5598942824368316</v>
      </c>
      <c r="N23">
        <v>2.8497961316036262</v>
      </c>
      <c r="O23">
        <v>3.1601283952859771</v>
      </c>
      <c r="P23">
        <v>4.5498921988906496</v>
      </c>
      <c r="Q23">
        <v>0.40997507910074937</v>
      </c>
      <c r="R23">
        <v>0.64988052874527913</v>
      </c>
      <c r="S23">
        <v>0.62999535385656291</v>
      </c>
      <c r="T23">
        <v>1.5616873333333336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4.5421999909552566</v>
      </c>
      <c r="AC23">
        <v>2.9146028988363697</v>
      </c>
      <c r="AD23">
        <v>3.5328210208740209</v>
      </c>
      <c r="AE23">
        <v>4.9207149543480417</v>
      </c>
      <c r="AF23">
        <v>2.8656933996661444</v>
      </c>
      <c r="AG23">
        <v>4.6328706765396852</v>
      </c>
      <c r="AH23">
        <v>13.653292571361197</v>
      </c>
      <c r="AI23">
        <v>1.6601602245905025</v>
      </c>
      <c r="AJ23">
        <v>0</v>
      </c>
      <c r="AK23">
        <v>8.3855984875809693</v>
      </c>
      <c r="AL23">
        <v>0</v>
      </c>
      <c r="AM23">
        <v>0</v>
      </c>
      <c r="AN23">
        <v>6.7683446052694857E-2</v>
      </c>
      <c r="AO23">
        <v>0</v>
      </c>
      <c r="AP23">
        <v>0</v>
      </c>
      <c r="AQ23">
        <v>6.8102361046136641</v>
      </c>
      <c r="AR23">
        <v>0</v>
      </c>
      <c r="AS23">
        <v>2.1709787403556842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4.0776645167701862</v>
      </c>
      <c r="AZ23">
        <v>5.160083817258883</v>
      </c>
      <c r="BA23">
        <v>3.2983393548387099</v>
      </c>
      <c r="BB23">
        <v>2.8991159767891683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100.23314745731612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2.7900335159371252</v>
      </c>
      <c r="L24">
        <v>9.18</v>
      </c>
      <c r="M24">
        <v>2.5598942824368316</v>
      </c>
      <c r="N24">
        <v>2.8497961316036262</v>
      </c>
      <c r="O24">
        <v>3.1601283952859771</v>
      </c>
      <c r="P24">
        <v>4.5498921988906496</v>
      </c>
      <c r="Q24">
        <v>0.40997507910074937</v>
      </c>
      <c r="R24">
        <v>0.64988052874527913</v>
      </c>
      <c r="S24">
        <v>0.62999535385656291</v>
      </c>
      <c r="T24">
        <v>1.5616873333333336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4.5421999909552566</v>
      </c>
      <c r="AC24">
        <v>2.9146028988363697</v>
      </c>
      <c r="AD24">
        <v>3.5328210208740209</v>
      </c>
      <c r="AE24">
        <v>4.9207149543480417</v>
      </c>
      <c r="AF24">
        <v>2.8656933996661444</v>
      </c>
      <c r="AG24">
        <v>4.6328706765396852</v>
      </c>
      <c r="AH24">
        <v>13.653292571361197</v>
      </c>
      <c r="AI24">
        <v>1.6601602245905025</v>
      </c>
      <c r="AJ24">
        <v>0</v>
      </c>
      <c r="AK24">
        <v>8.3855984875809693</v>
      </c>
      <c r="AL24">
        <v>0</v>
      </c>
      <c r="AM24">
        <v>0</v>
      </c>
      <c r="AN24">
        <v>6.7683446052694857E-2</v>
      </c>
      <c r="AO24">
        <v>0</v>
      </c>
      <c r="AP24">
        <v>0</v>
      </c>
      <c r="AQ24">
        <v>6.8102361046136641</v>
      </c>
      <c r="AR24">
        <v>0</v>
      </c>
      <c r="AS24">
        <v>2.1709787403556842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4.0776645167701862</v>
      </c>
      <c r="AZ24">
        <v>5.160083817258883</v>
      </c>
      <c r="BA24">
        <v>3.2983393548387099</v>
      </c>
      <c r="BB24">
        <v>2.8991159767891683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99.933339000621274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2.7900335159371252</v>
      </c>
      <c r="L25">
        <v>9.14</v>
      </c>
      <c r="M25">
        <v>2.5598942824368316</v>
      </c>
      <c r="N25">
        <v>2.8497961316036262</v>
      </c>
      <c r="O25">
        <v>3.1601283952859771</v>
      </c>
      <c r="P25">
        <v>4.5498921988906496</v>
      </c>
      <c r="Q25">
        <v>0.40997507910074932</v>
      </c>
      <c r="R25">
        <v>0.64988052874527913</v>
      </c>
      <c r="S25">
        <v>0.62999535385656291</v>
      </c>
      <c r="T25">
        <v>1.5616873333333336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4.5421999909552566</v>
      </c>
      <c r="AC25">
        <v>2.9146028988363697</v>
      </c>
      <c r="AD25">
        <v>3.5328210208740209</v>
      </c>
      <c r="AE25">
        <v>4.9207149543480417</v>
      </c>
      <c r="AF25">
        <v>2.8656933996661444</v>
      </c>
      <c r="AG25">
        <v>4.6328706765396852</v>
      </c>
      <c r="AH25">
        <v>13.653292571361197</v>
      </c>
      <c r="AI25">
        <v>1.9155694832373911</v>
      </c>
      <c r="AJ25">
        <v>0</v>
      </c>
      <c r="AK25">
        <v>8.3855984875809693</v>
      </c>
      <c r="AL25">
        <v>0</v>
      </c>
      <c r="AM25">
        <v>0</v>
      </c>
      <c r="AN25">
        <v>6.7683446052694857E-2</v>
      </c>
      <c r="AO25">
        <v>0</v>
      </c>
      <c r="AP25">
        <v>0</v>
      </c>
      <c r="AQ25">
        <v>6.8102361046136641</v>
      </c>
      <c r="AR25">
        <v>0</v>
      </c>
      <c r="AS25">
        <v>2.1709787403556842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4.0776645167701862</v>
      </c>
      <c r="AZ25">
        <v>5.160083817258883</v>
      </c>
      <c r="BA25">
        <v>3.2983393548387099</v>
      </c>
      <c r="BB25">
        <v>2.8991159767891683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100.14874825926817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2.7900335159371252</v>
      </c>
      <c r="L26">
        <v>9.14</v>
      </c>
      <c r="M26">
        <v>2.5598942824368316</v>
      </c>
      <c r="N26">
        <v>2.8497961316036262</v>
      </c>
      <c r="O26">
        <v>3.1601283952859771</v>
      </c>
      <c r="P26">
        <v>4.5498921988906496</v>
      </c>
      <c r="Q26">
        <v>0.41013362962962963</v>
      </c>
      <c r="R26">
        <v>0.64015099916036944</v>
      </c>
      <c r="S26">
        <v>0.6300139488031915</v>
      </c>
      <c r="T26">
        <v>1.5616873333333336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4.5421999909552566</v>
      </c>
      <c r="AC26">
        <v>2.9146028988363697</v>
      </c>
      <c r="AD26">
        <v>3.5328210208740209</v>
      </c>
      <c r="AE26">
        <v>4.9207149543480417</v>
      </c>
      <c r="AF26">
        <v>2.8656933996661444</v>
      </c>
      <c r="AG26">
        <v>4.6328706765396852</v>
      </c>
      <c r="AH26">
        <v>13.653292571361197</v>
      </c>
      <c r="AI26">
        <v>4.9166283374169213</v>
      </c>
      <c r="AJ26">
        <v>0</v>
      </c>
      <c r="AK26">
        <v>8.3855984875809693</v>
      </c>
      <c r="AL26">
        <v>0</v>
      </c>
      <c r="AM26">
        <v>0</v>
      </c>
      <c r="AN26">
        <v>6.7683446052694857E-2</v>
      </c>
      <c r="AO26">
        <v>0</v>
      </c>
      <c r="AP26">
        <v>0</v>
      </c>
      <c r="AQ26">
        <v>6.8102361046136641</v>
      </c>
      <c r="AR26">
        <v>0</v>
      </c>
      <c r="AS26">
        <v>2.1709787403556842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4.0776645167701862</v>
      </c>
      <c r="AZ26">
        <v>5.160083817258883</v>
      </c>
      <c r="BA26">
        <v>3.2983393548387099</v>
      </c>
      <c r="BB26">
        <v>2.8991159767891683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103.14025472933831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2.7900210293090275</v>
      </c>
      <c r="L27">
        <v>5.5801763911439108</v>
      </c>
      <c r="M27">
        <v>2.5598942824368316</v>
      </c>
      <c r="N27">
        <v>2.8497961316036262</v>
      </c>
      <c r="O27">
        <v>3.1601283952859771</v>
      </c>
      <c r="P27">
        <v>4.5498921988906496</v>
      </c>
      <c r="Q27">
        <v>0.40035580066445187</v>
      </c>
      <c r="R27">
        <v>0.63978557152635185</v>
      </c>
      <c r="S27">
        <v>0.62990057812500011</v>
      </c>
      <c r="T27">
        <v>1.5616873333333336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4.5421999909552566</v>
      </c>
      <c r="AC27">
        <v>2.9146028988363697</v>
      </c>
      <c r="AD27">
        <v>3.5328210208740209</v>
      </c>
      <c r="AE27">
        <v>4.9207149543480417</v>
      </c>
      <c r="AF27">
        <v>2.8656933996661444</v>
      </c>
      <c r="AG27">
        <v>4.6328706765396852</v>
      </c>
      <c r="AH27">
        <v>13.653292571361197</v>
      </c>
      <c r="AI27">
        <v>4.9166283374169213</v>
      </c>
      <c r="AJ27">
        <v>0</v>
      </c>
      <c r="AK27">
        <v>8.3855984875809693</v>
      </c>
      <c r="AL27">
        <v>0</v>
      </c>
      <c r="AM27">
        <v>0</v>
      </c>
      <c r="AN27">
        <v>6.7683446052694857E-2</v>
      </c>
      <c r="AO27">
        <v>0</v>
      </c>
      <c r="AP27">
        <v>0</v>
      </c>
      <c r="AQ27">
        <v>6.8102361046136641</v>
      </c>
      <c r="AR27">
        <v>0</v>
      </c>
      <c r="AS27">
        <v>2.1709787403556842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4.0776645167701862</v>
      </c>
      <c r="AZ27">
        <v>5.160083817258883</v>
      </c>
      <c r="BA27">
        <v>3.2983393548387099</v>
      </c>
      <c r="BB27">
        <v>2.8991159767891683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99.570162006576723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2.7900210293090275</v>
      </c>
      <c r="L28">
        <v>8.4194001045118529</v>
      </c>
      <c r="M28">
        <v>2.5598942824368316</v>
      </c>
      <c r="N28">
        <v>2.8497961316036262</v>
      </c>
      <c r="O28">
        <v>3.1601283952859771</v>
      </c>
      <c r="P28">
        <v>4.5498921988906496</v>
      </c>
      <c r="Q28">
        <v>0.40035580066445187</v>
      </c>
      <c r="R28">
        <v>0.63978557152635185</v>
      </c>
      <c r="S28">
        <v>0.62990057812500011</v>
      </c>
      <c r="T28">
        <v>1.5616873333333336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4.5421999909552566</v>
      </c>
      <c r="AC28">
        <v>2.9146028988363697</v>
      </c>
      <c r="AD28">
        <v>3.5328210208740209</v>
      </c>
      <c r="AE28">
        <v>4.9207149543480417</v>
      </c>
      <c r="AF28">
        <v>2.8656933996661444</v>
      </c>
      <c r="AG28">
        <v>4.6328706765396852</v>
      </c>
      <c r="AH28">
        <v>13.653292571361197</v>
      </c>
      <c r="AI28">
        <v>4.9166283374169213</v>
      </c>
      <c r="AJ28">
        <v>0</v>
      </c>
      <c r="AK28">
        <v>8.3855984875809693</v>
      </c>
      <c r="AL28">
        <v>0</v>
      </c>
      <c r="AM28">
        <v>0</v>
      </c>
      <c r="AN28">
        <v>6.7683446052694857E-2</v>
      </c>
      <c r="AO28">
        <v>0</v>
      </c>
      <c r="AP28">
        <v>0</v>
      </c>
      <c r="AQ28">
        <v>6.8102361046136641</v>
      </c>
      <c r="AR28">
        <v>0</v>
      </c>
      <c r="AS28">
        <v>2.1709787403556842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4.0776645167701862</v>
      </c>
      <c r="AZ28">
        <v>5.160083817258883</v>
      </c>
      <c r="BA28">
        <v>3.2983393548387099</v>
      </c>
      <c r="BB28">
        <v>2.8991159767891683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102.40938571994467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2.7900210293090275</v>
      </c>
      <c r="L29">
        <v>9.1199999999999992</v>
      </c>
      <c r="M29">
        <v>2.5598942824368316</v>
      </c>
      <c r="N29">
        <v>2.8497961316036262</v>
      </c>
      <c r="O29">
        <v>3.1601283952859771</v>
      </c>
      <c r="P29">
        <v>4.5498921988906496</v>
      </c>
      <c r="Q29">
        <v>0.40035580066445187</v>
      </c>
      <c r="R29">
        <v>0.63978557152635185</v>
      </c>
      <c r="S29">
        <v>0.62990057812500011</v>
      </c>
      <c r="T29">
        <v>1.5616873333333336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4.5421999909552566</v>
      </c>
      <c r="AC29">
        <v>2.9146028988363697</v>
      </c>
      <c r="AD29">
        <v>3.5328210208740209</v>
      </c>
      <c r="AE29">
        <v>4.9207149543480417</v>
      </c>
      <c r="AF29">
        <v>2.8656933996661444</v>
      </c>
      <c r="AG29">
        <v>4.6328706765396852</v>
      </c>
      <c r="AH29">
        <v>13.653292571361197</v>
      </c>
      <c r="AI29">
        <v>4.9166283374169213</v>
      </c>
      <c r="AJ29">
        <v>0</v>
      </c>
      <c r="AK29">
        <v>8.3855984875809693</v>
      </c>
      <c r="AL29">
        <v>0</v>
      </c>
      <c r="AM29">
        <v>0</v>
      </c>
      <c r="AN29">
        <v>6.7683446052694857E-2</v>
      </c>
      <c r="AO29">
        <v>0</v>
      </c>
      <c r="AP29">
        <v>0</v>
      </c>
      <c r="AQ29">
        <v>6.8102361046136641</v>
      </c>
      <c r="AR29">
        <v>0</v>
      </c>
      <c r="AS29">
        <v>2.1709787403556842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4.0776645167701862</v>
      </c>
      <c r="AZ29">
        <v>5.160083817258883</v>
      </c>
      <c r="BA29">
        <v>3.2983393548387099</v>
      </c>
      <c r="BB29">
        <v>2.8991159767891683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103.10998561543282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2.7900210293090275</v>
      </c>
      <c r="L30">
        <v>9.1199999999999992</v>
      </c>
      <c r="M30">
        <v>2.5598942824368316</v>
      </c>
      <c r="N30">
        <v>2.8497961316036262</v>
      </c>
      <c r="O30">
        <v>3.1601283952859771</v>
      </c>
      <c r="P30">
        <v>4.5498921988906496</v>
      </c>
      <c r="Q30">
        <v>0.40035580066445187</v>
      </c>
      <c r="R30">
        <v>0.63978557152635185</v>
      </c>
      <c r="S30">
        <v>0.62990057812500011</v>
      </c>
      <c r="T30">
        <v>1.5616873333333336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4.5421999909552566</v>
      </c>
      <c r="AC30">
        <v>2.9146028988363697</v>
      </c>
      <c r="AD30">
        <v>3.5328210208740209</v>
      </c>
      <c r="AE30">
        <v>4.9207149543480417</v>
      </c>
      <c r="AF30">
        <v>2.8656933996661444</v>
      </c>
      <c r="AG30">
        <v>4.6328706765396852</v>
      </c>
      <c r="AH30">
        <v>13.653292571361197</v>
      </c>
      <c r="AI30">
        <v>4.9166283374169213</v>
      </c>
      <c r="AJ30">
        <v>0</v>
      </c>
      <c r="AK30">
        <v>8.3855984875809693</v>
      </c>
      <c r="AL30">
        <v>0</v>
      </c>
      <c r="AM30">
        <v>0</v>
      </c>
      <c r="AN30">
        <v>6.7683446052694857E-2</v>
      </c>
      <c r="AO30">
        <v>0</v>
      </c>
      <c r="AP30">
        <v>0</v>
      </c>
      <c r="AQ30">
        <v>6.8102361046136641</v>
      </c>
      <c r="AR30">
        <v>0</v>
      </c>
      <c r="AS30">
        <v>2.1709787403556842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4.0776645167701862</v>
      </c>
      <c r="AZ30">
        <v>5.160083817258883</v>
      </c>
      <c r="BA30">
        <v>3.2983393548387099</v>
      </c>
      <c r="BB30">
        <v>2.8991159767891683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103.10998561543282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2.7900335159371252</v>
      </c>
      <c r="L31">
        <v>9.48</v>
      </c>
      <c r="M31">
        <v>2.5598942824368316</v>
      </c>
      <c r="N31">
        <v>2.8497961316036262</v>
      </c>
      <c r="O31">
        <v>3.1601283952859771</v>
      </c>
      <c r="P31">
        <v>4.5498921988906496</v>
      </c>
      <c r="Q31">
        <v>0.41013362962962963</v>
      </c>
      <c r="R31">
        <v>0.64015099916036944</v>
      </c>
      <c r="S31">
        <v>0.6300139488031915</v>
      </c>
      <c r="T31">
        <v>1.5616873333333336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4.5421999909552566</v>
      </c>
      <c r="AC31">
        <v>2.9146028988363697</v>
      </c>
      <c r="AD31">
        <v>3.5328210208740209</v>
      </c>
      <c r="AE31">
        <v>4.9207149543480417</v>
      </c>
      <c r="AF31">
        <v>2.2756976016463102</v>
      </c>
      <c r="AG31">
        <v>4.6328706765396852</v>
      </c>
      <c r="AH31">
        <v>13.653292571361197</v>
      </c>
      <c r="AI31">
        <v>4.9166283374169213</v>
      </c>
      <c r="AJ31">
        <v>0</v>
      </c>
      <c r="AK31">
        <v>8.3855984875809693</v>
      </c>
      <c r="AL31">
        <v>0</v>
      </c>
      <c r="AM31">
        <v>0</v>
      </c>
      <c r="AN31">
        <v>6.7683446052694857E-2</v>
      </c>
      <c r="AO31">
        <v>0</v>
      </c>
      <c r="AP31">
        <v>0</v>
      </c>
      <c r="AQ31">
        <v>6.8102361046136641</v>
      </c>
      <c r="AR31">
        <v>0</v>
      </c>
      <c r="AS31">
        <v>2.1709787403556842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4.0776645167701862</v>
      </c>
      <c r="AZ31">
        <v>5.160083817258883</v>
      </c>
      <c r="BA31">
        <v>3.2983393548387099</v>
      </c>
      <c r="BB31">
        <v>2.8991159767891683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102.89025893131848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2.7900335159371252</v>
      </c>
      <c r="L32">
        <v>9.14</v>
      </c>
      <c r="M32">
        <v>2.5598942824368316</v>
      </c>
      <c r="N32">
        <v>2.8497961316036262</v>
      </c>
      <c r="O32">
        <v>3.1601283952859771</v>
      </c>
      <c r="P32">
        <v>4.5498921988906496</v>
      </c>
      <c r="Q32">
        <v>0.41013362962962963</v>
      </c>
      <c r="R32">
        <v>0.64015099916036944</v>
      </c>
      <c r="S32">
        <v>0.6300139488031915</v>
      </c>
      <c r="T32">
        <v>1.5616873333333336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4.5421999909552566</v>
      </c>
      <c r="AC32">
        <v>2.9146028988363697</v>
      </c>
      <c r="AD32">
        <v>3.5328210208740209</v>
      </c>
      <c r="AE32">
        <v>4.9207149543480417</v>
      </c>
      <c r="AF32">
        <v>2.2756976016463102</v>
      </c>
      <c r="AG32">
        <v>4.6328706765396852</v>
      </c>
      <c r="AH32">
        <v>13.653292571361197</v>
      </c>
      <c r="AI32">
        <v>2.8095019318872283</v>
      </c>
      <c r="AJ32">
        <v>0</v>
      </c>
      <c r="AK32">
        <v>8.3855984875809693</v>
      </c>
      <c r="AL32">
        <v>0</v>
      </c>
      <c r="AM32">
        <v>0</v>
      </c>
      <c r="AN32">
        <v>6.7683446052694857E-2</v>
      </c>
      <c r="AO32">
        <v>0</v>
      </c>
      <c r="AP32">
        <v>0</v>
      </c>
      <c r="AQ32">
        <v>6.8102361046136641</v>
      </c>
      <c r="AR32">
        <v>0</v>
      </c>
      <c r="AS32">
        <v>2.1709787403556842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4.0776645167701862</v>
      </c>
      <c r="AZ32">
        <v>5.160083817258883</v>
      </c>
      <c r="BA32">
        <v>3.2983393548387099</v>
      </c>
      <c r="BB32">
        <v>2.8991159767891683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100.44313252578878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2.1200366306695466</v>
      </c>
      <c r="M33">
        <v>2.5598942824368316</v>
      </c>
      <c r="N33">
        <v>2.8497961316036262</v>
      </c>
      <c r="O33">
        <v>3.1601283952859771</v>
      </c>
      <c r="P33">
        <v>4.5498921988906496</v>
      </c>
      <c r="Q33">
        <v>3.9997568692756044E-2</v>
      </c>
      <c r="R33">
        <v>0</v>
      </c>
      <c r="S33">
        <v>0.10000221409574468</v>
      </c>
      <c r="T33">
        <v>1.0501953000000002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4.5421999909552566</v>
      </c>
      <c r="AC33">
        <v>2.9146028988363697</v>
      </c>
      <c r="AD33">
        <v>3.5328210208740209</v>
      </c>
      <c r="AE33">
        <v>4.9207149543480417</v>
      </c>
      <c r="AF33">
        <v>2.2756976016463102</v>
      </c>
      <c r="AG33">
        <v>4.6328706765396852</v>
      </c>
      <c r="AH33">
        <v>13.653292571361197</v>
      </c>
      <c r="AI33">
        <v>2.8095019318872283</v>
      </c>
      <c r="AJ33">
        <v>0</v>
      </c>
      <c r="AK33">
        <v>8.3855984875809693</v>
      </c>
      <c r="AL33">
        <v>0</v>
      </c>
      <c r="AM33">
        <v>0</v>
      </c>
      <c r="AN33">
        <v>6.7683446052694857E-2</v>
      </c>
      <c r="AO33">
        <v>0</v>
      </c>
      <c r="AP33">
        <v>0</v>
      </c>
      <c r="AQ33">
        <v>6.8102361046136641</v>
      </c>
      <c r="AR33">
        <v>0</v>
      </c>
      <c r="AS33">
        <v>2.1709787403556842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4.0776645167701862</v>
      </c>
      <c r="AZ33">
        <v>5.160083817258883</v>
      </c>
      <c r="BA33">
        <v>3.2983393548387099</v>
      </c>
      <c r="BB33">
        <v>2.7091738955512574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88.391402731145291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2.1200366306695466</v>
      </c>
      <c r="M34">
        <v>2.5598942824368316</v>
      </c>
      <c r="N34">
        <v>2.8497961316036262</v>
      </c>
      <c r="O34">
        <v>3.1601283952859771</v>
      </c>
      <c r="P34">
        <v>4.5498921988906496</v>
      </c>
      <c r="Q34">
        <v>3.9997568692756044E-2</v>
      </c>
      <c r="R34">
        <v>0.39992647922786417</v>
      </c>
      <c r="S34">
        <v>1.0001067484662576E-2</v>
      </c>
      <c r="T34">
        <v>0.83972814545454555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4.5421999909552566</v>
      </c>
      <c r="AC34">
        <v>2.9146028988363697</v>
      </c>
      <c r="AD34">
        <v>3.5328210208740209</v>
      </c>
      <c r="AE34">
        <v>4.9207149543480417</v>
      </c>
      <c r="AF34">
        <v>2.2756976016463102</v>
      </c>
      <c r="AG34">
        <v>4.6328706765396852</v>
      </c>
      <c r="AH34">
        <v>13.653292571361197</v>
      </c>
      <c r="AI34">
        <v>2.8095019318872283</v>
      </c>
      <c r="AJ34">
        <v>0</v>
      </c>
      <c r="AK34">
        <v>8.3855984875809693</v>
      </c>
      <c r="AL34">
        <v>0</v>
      </c>
      <c r="AM34">
        <v>0</v>
      </c>
      <c r="AN34">
        <v>6.7683446052694857E-2</v>
      </c>
      <c r="AO34">
        <v>0</v>
      </c>
      <c r="AP34">
        <v>0</v>
      </c>
      <c r="AQ34">
        <v>6.8102361046136641</v>
      </c>
      <c r="AR34">
        <v>0</v>
      </c>
      <c r="AS34">
        <v>2.1709787403556842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4.0776645167701862</v>
      </c>
      <c r="AZ34">
        <v>5.160083817258883</v>
      </c>
      <c r="BA34">
        <v>3.2983393548387099</v>
      </c>
      <c r="BB34">
        <v>2.7091738955512574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88.490860909216622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2.1200366306695466</v>
      </c>
      <c r="M35">
        <v>2.5598942824368316</v>
      </c>
      <c r="N35">
        <v>2.8497961316036262</v>
      </c>
      <c r="O35">
        <v>3.1601283952859771</v>
      </c>
      <c r="P35">
        <v>4.5498921988906496</v>
      </c>
      <c r="Q35">
        <v>3.9997568692756044E-2</v>
      </c>
      <c r="R35">
        <v>0.39992647922786417</v>
      </c>
      <c r="S35">
        <v>1.0001067484662576E-2</v>
      </c>
      <c r="T35">
        <v>0.83972814545454555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4.5421999909552566</v>
      </c>
      <c r="AC35">
        <v>2.9146028988363697</v>
      </c>
      <c r="AD35">
        <v>3.5328210208740209</v>
      </c>
      <c r="AE35">
        <v>4.9207149543480417</v>
      </c>
      <c r="AF35">
        <v>2.2756976016463102</v>
      </c>
      <c r="AG35">
        <v>4.6328706765396852</v>
      </c>
      <c r="AH35">
        <v>13.653292571361197</v>
      </c>
      <c r="AI35">
        <v>2.8095019318872283</v>
      </c>
      <c r="AJ35">
        <v>0</v>
      </c>
      <c r="AK35">
        <v>8.3855984875809693</v>
      </c>
      <c r="AL35">
        <v>0</v>
      </c>
      <c r="AM35">
        <v>0</v>
      </c>
      <c r="AN35">
        <v>6.7683446052694857E-2</v>
      </c>
      <c r="AO35">
        <v>0</v>
      </c>
      <c r="AP35">
        <v>0</v>
      </c>
      <c r="AQ35">
        <v>6.8102361046136641</v>
      </c>
      <c r="AR35">
        <v>0</v>
      </c>
      <c r="AS35">
        <v>2.1709787403556842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4.0776645167701862</v>
      </c>
      <c r="AZ35">
        <v>5.160083817258883</v>
      </c>
      <c r="BA35">
        <v>3.2983393548387099</v>
      </c>
      <c r="BB35">
        <v>2.7091738955512574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88.490860909216622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2.1200366306695466</v>
      </c>
      <c r="M36">
        <v>2.5598942824368316</v>
      </c>
      <c r="N36">
        <v>2.8497961316036262</v>
      </c>
      <c r="O36">
        <v>3.1601283952859771</v>
      </c>
      <c r="P36">
        <v>4.5498921988906496</v>
      </c>
      <c r="Q36">
        <v>3.9997568692756044E-2</v>
      </c>
      <c r="R36">
        <v>0.39992647922786417</v>
      </c>
      <c r="S36">
        <v>1.0001067484662576E-2</v>
      </c>
      <c r="T36">
        <v>0.83972814545454555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4.5421999909552566</v>
      </c>
      <c r="AC36">
        <v>2.9146028988363697</v>
      </c>
      <c r="AD36">
        <v>3.5328210208740209</v>
      </c>
      <c r="AE36">
        <v>4.9207149543480417</v>
      </c>
      <c r="AF36">
        <v>2.2756976016463102</v>
      </c>
      <c r="AG36">
        <v>4.6328706765396852</v>
      </c>
      <c r="AH36">
        <v>13.653292571361197</v>
      </c>
      <c r="AI36">
        <v>1.9155694832373911</v>
      </c>
      <c r="AJ36">
        <v>0</v>
      </c>
      <c r="AK36">
        <v>8.3855984875809693</v>
      </c>
      <c r="AL36">
        <v>0</v>
      </c>
      <c r="AM36">
        <v>0</v>
      </c>
      <c r="AN36">
        <v>6.7683446052694857E-2</v>
      </c>
      <c r="AO36">
        <v>0</v>
      </c>
      <c r="AP36">
        <v>0</v>
      </c>
      <c r="AQ36">
        <v>6.8102361046136641</v>
      </c>
      <c r="AR36">
        <v>0</v>
      </c>
      <c r="AS36">
        <v>2.1709787403556842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4.0776645167701862</v>
      </c>
      <c r="AZ36">
        <v>5.160083817258883</v>
      </c>
      <c r="BA36">
        <v>3.2983393548387099</v>
      </c>
      <c r="BB36">
        <v>2.7091738955512574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87.596928460566772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2.1200366306695466</v>
      </c>
      <c r="M37">
        <v>2.5598942824368316</v>
      </c>
      <c r="N37">
        <v>2.8497961316036262</v>
      </c>
      <c r="O37">
        <v>3.1601283952859771</v>
      </c>
      <c r="P37">
        <v>4.1994607721423165</v>
      </c>
      <c r="Q37">
        <v>0</v>
      </c>
      <c r="R37">
        <v>0</v>
      </c>
      <c r="S37">
        <v>0</v>
      </c>
      <c r="T37">
        <v>0.83972814545454555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4.5421999909552566</v>
      </c>
      <c r="AC37">
        <v>2.9146028988363697</v>
      </c>
      <c r="AD37">
        <v>3.5328210208740209</v>
      </c>
      <c r="AE37">
        <v>4.9207149543480417</v>
      </c>
      <c r="AF37">
        <v>2.2756976016463102</v>
      </c>
      <c r="AG37">
        <v>4.6328706765396852</v>
      </c>
      <c r="AH37">
        <v>13.653292571361197</v>
      </c>
      <c r="AI37">
        <v>1.9155694832373911</v>
      </c>
      <c r="AJ37">
        <v>0</v>
      </c>
      <c r="AK37">
        <v>8.3855984875809693</v>
      </c>
      <c r="AL37">
        <v>0</v>
      </c>
      <c r="AM37">
        <v>0</v>
      </c>
      <c r="AN37">
        <v>6.7683446052694857E-2</v>
      </c>
      <c r="AO37">
        <v>0</v>
      </c>
      <c r="AP37">
        <v>0</v>
      </c>
      <c r="AQ37">
        <v>6.8102361046136641</v>
      </c>
      <c r="AR37">
        <v>0</v>
      </c>
      <c r="AS37">
        <v>3.0649112018437239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4.0776645167701862</v>
      </c>
      <c r="AZ37">
        <v>5.160083817258883</v>
      </c>
      <c r="BA37">
        <v>3.2983393548387099</v>
      </c>
      <c r="BB37">
        <v>2.7091738955512574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87.690504379901228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2.1200366306695466</v>
      </c>
      <c r="M38">
        <v>2.5598942824368316</v>
      </c>
      <c r="N38">
        <v>2.8497961316036262</v>
      </c>
      <c r="O38">
        <v>3.1601283952859771</v>
      </c>
      <c r="P38">
        <v>3.9198594657561761</v>
      </c>
      <c r="Q38">
        <v>0</v>
      </c>
      <c r="R38">
        <v>0</v>
      </c>
      <c r="S38">
        <v>0</v>
      </c>
      <c r="T38">
        <v>0.83972814545454555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4.5421999909552566</v>
      </c>
      <c r="AC38">
        <v>2.9146028988363697</v>
      </c>
      <c r="AD38">
        <v>3.5328210208740209</v>
      </c>
      <c r="AE38">
        <v>4.9207149543480417</v>
      </c>
      <c r="AF38">
        <v>2.2756976016463102</v>
      </c>
      <c r="AG38">
        <v>4.6328706765396852</v>
      </c>
      <c r="AH38">
        <v>13.653292571361197</v>
      </c>
      <c r="AI38">
        <v>1.5963079750073712</v>
      </c>
      <c r="AJ38">
        <v>0</v>
      </c>
      <c r="AK38">
        <v>8.3855984875809693</v>
      </c>
      <c r="AL38">
        <v>0</v>
      </c>
      <c r="AM38">
        <v>0</v>
      </c>
      <c r="AN38">
        <v>6.7683446052694857E-2</v>
      </c>
      <c r="AO38">
        <v>0</v>
      </c>
      <c r="AP38">
        <v>0</v>
      </c>
      <c r="AQ38">
        <v>6.8102361046136641</v>
      </c>
      <c r="AR38">
        <v>0</v>
      </c>
      <c r="AS38">
        <v>3.0649112018437239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4.0776645167701862</v>
      </c>
      <c r="AZ38">
        <v>5.160083817258883</v>
      </c>
      <c r="BA38">
        <v>3.2983393548387099</v>
      </c>
      <c r="BB38">
        <v>2.7091738955512574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87.091641565285045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2.1200366306695466</v>
      </c>
      <c r="M39">
        <v>2.5598942824368316</v>
      </c>
      <c r="N39">
        <v>2.8497961316036262</v>
      </c>
      <c r="O39">
        <v>3.1601070482719225</v>
      </c>
      <c r="P39">
        <v>3.7398890826644431</v>
      </c>
      <c r="Q39">
        <v>0</v>
      </c>
      <c r="R39">
        <v>0.39992647922786417</v>
      </c>
      <c r="S39">
        <v>0</v>
      </c>
      <c r="T39">
        <v>0.83972814545454555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4.5421999909552566</v>
      </c>
      <c r="AC39">
        <v>2.9146028988363697</v>
      </c>
      <c r="AD39">
        <v>3.5328210208740209</v>
      </c>
      <c r="AE39">
        <v>4.9207149543480417</v>
      </c>
      <c r="AF39">
        <v>2.2756976016463102</v>
      </c>
      <c r="AG39">
        <v>4.6328706765396852</v>
      </c>
      <c r="AH39">
        <v>13.653292571361197</v>
      </c>
      <c r="AI39">
        <v>1.5963079750073712</v>
      </c>
      <c r="AJ39">
        <v>0</v>
      </c>
      <c r="AK39">
        <v>8.3855984875809693</v>
      </c>
      <c r="AL39">
        <v>0</v>
      </c>
      <c r="AM39">
        <v>0</v>
      </c>
      <c r="AN39">
        <v>6.7683446052694857E-2</v>
      </c>
      <c r="AO39">
        <v>0</v>
      </c>
      <c r="AP39">
        <v>0</v>
      </c>
      <c r="AQ39">
        <v>6.8776641034268895</v>
      </c>
      <c r="AR39">
        <v>0</v>
      </c>
      <c r="AS39">
        <v>3.0649112018437239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4.0776645167701862</v>
      </c>
      <c r="AZ39">
        <v>5.160083817258883</v>
      </c>
      <c r="BA39">
        <v>3.2983393548387099</v>
      </c>
      <c r="BB39">
        <v>2.7091738955512574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87.379004313220349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2.1200366306695466</v>
      </c>
      <c r="M40">
        <v>2.5598942824368316</v>
      </c>
      <c r="N40">
        <v>2.8497738827258319</v>
      </c>
      <c r="O40">
        <v>3.1600253081201339</v>
      </c>
      <c r="P40">
        <v>3.6397720231016044</v>
      </c>
      <c r="Q40">
        <v>0</v>
      </c>
      <c r="R40">
        <v>0</v>
      </c>
      <c r="S40">
        <v>0</v>
      </c>
      <c r="T40">
        <v>0.83972814545454555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4.5421999909552566</v>
      </c>
      <c r="AC40">
        <v>2.9146028988363697</v>
      </c>
      <c r="AD40">
        <v>3.5328210208740209</v>
      </c>
      <c r="AE40">
        <v>4.9207149543480417</v>
      </c>
      <c r="AF40">
        <v>2.2756976016463102</v>
      </c>
      <c r="AG40">
        <v>4.6328706765396852</v>
      </c>
      <c r="AH40">
        <v>13.653292571361197</v>
      </c>
      <c r="AI40">
        <v>1.5963079750073712</v>
      </c>
      <c r="AJ40">
        <v>0</v>
      </c>
      <c r="AK40">
        <v>8.3855984875809693</v>
      </c>
      <c r="AL40">
        <v>0</v>
      </c>
      <c r="AM40">
        <v>0</v>
      </c>
      <c r="AN40">
        <v>6.7683446052694857E-2</v>
      </c>
      <c r="AO40">
        <v>0</v>
      </c>
      <c r="AP40">
        <v>0</v>
      </c>
      <c r="AQ40">
        <v>6.8776641034268895</v>
      </c>
      <c r="AR40">
        <v>0</v>
      </c>
      <c r="AS40">
        <v>3.0649112018437239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4.0776645167701862</v>
      </c>
      <c r="AZ40">
        <v>5.160083817258883</v>
      </c>
      <c r="BA40">
        <v>3.2983393548387099</v>
      </c>
      <c r="BB40">
        <v>2.7091738955512574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86.878856785400075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2.1200366306695466</v>
      </c>
      <c r="M41">
        <v>2.5600044571672722</v>
      </c>
      <c r="N41">
        <v>2.8497738827258319</v>
      </c>
      <c r="O41">
        <v>3.1600253081201339</v>
      </c>
      <c r="P41">
        <v>3.5203805862739079</v>
      </c>
      <c r="Q41">
        <v>0</v>
      </c>
      <c r="R41">
        <v>0</v>
      </c>
      <c r="S41">
        <v>0</v>
      </c>
      <c r="T41">
        <v>0.83972814545454555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4.5421999909552566</v>
      </c>
      <c r="AC41">
        <v>2.9146028988363697</v>
      </c>
      <c r="AD41">
        <v>3.5328210208740209</v>
      </c>
      <c r="AE41">
        <v>4.9207149543480417</v>
      </c>
      <c r="AF41">
        <v>2.2756976016463102</v>
      </c>
      <c r="AG41">
        <v>4.6328706765396852</v>
      </c>
      <c r="AH41">
        <v>13.653292571361197</v>
      </c>
      <c r="AI41">
        <v>1.5963079750073712</v>
      </c>
      <c r="AJ41">
        <v>0</v>
      </c>
      <c r="AK41">
        <v>8.3855984875809693</v>
      </c>
      <c r="AL41">
        <v>0</v>
      </c>
      <c r="AM41">
        <v>0</v>
      </c>
      <c r="AN41">
        <v>6.7683446052694857E-2</v>
      </c>
      <c r="AO41">
        <v>0</v>
      </c>
      <c r="AP41">
        <v>0</v>
      </c>
      <c r="AQ41">
        <v>6.8776641034268895</v>
      </c>
      <c r="AR41">
        <v>0</v>
      </c>
      <c r="AS41">
        <v>3.0649112018437239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4.0776645167701862</v>
      </c>
      <c r="AZ41">
        <v>5.160083817258883</v>
      </c>
      <c r="BA41">
        <v>3.2983393548387099</v>
      </c>
      <c r="BB41">
        <v>2.7091738955512574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86.7595755233028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2.1200366306695466</v>
      </c>
      <c r="M42">
        <v>2.5600044571672722</v>
      </c>
      <c r="N42">
        <v>2.8497738827258319</v>
      </c>
      <c r="O42">
        <v>3.1600253081201339</v>
      </c>
      <c r="P42">
        <v>3.5203805862739079</v>
      </c>
      <c r="Q42">
        <v>0</v>
      </c>
      <c r="R42">
        <v>0</v>
      </c>
      <c r="S42">
        <v>0</v>
      </c>
      <c r="T42">
        <v>0.83972814545454555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4.5421999909552566</v>
      </c>
      <c r="AC42">
        <v>2.9146028988363697</v>
      </c>
      <c r="AD42">
        <v>3.5328210208740209</v>
      </c>
      <c r="AE42">
        <v>4.9207149543480417</v>
      </c>
      <c r="AF42">
        <v>2.2756976016463102</v>
      </c>
      <c r="AG42">
        <v>4.6328706765396852</v>
      </c>
      <c r="AH42">
        <v>13.653292571361197</v>
      </c>
      <c r="AI42">
        <v>1.5963079750073712</v>
      </c>
      <c r="AJ42">
        <v>0</v>
      </c>
      <c r="AK42">
        <v>8.3855984875809693</v>
      </c>
      <c r="AL42">
        <v>0</v>
      </c>
      <c r="AM42">
        <v>0</v>
      </c>
      <c r="AN42">
        <v>6.7683446052694857E-2</v>
      </c>
      <c r="AO42">
        <v>0</v>
      </c>
      <c r="AP42">
        <v>0</v>
      </c>
      <c r="AQ42">
        <v>6.8776641034268895</v>
      </c>
      <c r="AR42">
        <v>0</v>
      </c>
      <c r="AS42">
        <v>3.0649112018437239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4.0776645167701862</v>
      </c>
      <c r="AZ42">
        <v>5.160083817258883</v>
      </c>
      <c r="BA42">
        <v>3.2983393548387099</v>
      </c>
      <c r="BB42">
        <v>2.7091738955512574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86.7595755233028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2.1200366306695466</v>
      </c>
      <c r="M43">
        <v>2.5600044571672722</v>
      </c>
      <c r="N43">
        <v>2.8497738827258319</v>
      </c>
      <c r="O43">
        <v>3.1600253081201339</v>
      </c>
      <c r="P43">
        <v>3.5203805862739079</v>
      </c>
      <c r="Q43">
        <v>0</v>
      </c>
      <c r="R43">
        <v>0</v>
      </c>
      <c r="S43">
        <v>0</v>
      </c>
      <c r="T43">
        <v>0.83972814545454555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4.5421999909552566</v>
      </c>
      <c r="AC43">
        <v>2.9146028988363697</v>
      </c>
      <c r="AD43">
        <v>3.5328210208740209</v>
      </c>
      <c r="AE43">
        <v>4.9207149543480417</v>
      </c>
      <c r="AF43">
        <v>2.2756976016463102</v>
      </c>
      <c r="AG43">
        <v>4.6328706765396852</v>
      </c>
      <c r="AH43">
        <v>13.653292571361197</v>
      </c>
      <c r="AI43">
        <v>1.4047509659436141</v>
      </c>
      <c r="AJ43">
        <v>0</v>
      </c>
      <c r="AK43">
        <v>8.3855984875809693</v>
      </c>
      <c r="AL43">
        <v>0</v>
      </c>
      <c r="AM43">
        <v>0</v>
      </c>
      <c r="AN43">
        <v>6.7683446052694857E-2</v>
      </c>
      <c r="AO43">
        <v>0</v>
      </c>
      <c r="AP43">
        <v>0</v>
      </c>
      <c r="AQ43">
        <v>6.8776641034268895</v>
      </c>
      <c r="AR43">
        <v>0</v>
      </c>
      <c r="AS43">
        <v>3.0649112018437239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4.0776645167701862</v>
      </c>
      <c r="AZ43">
        <v>5.160083817258883</v>
      </c>
      <c r="BA43">
        <v>3.2983393548387099</v>
      </c>
      <c r="BB43">
        <v>2.7091738955512574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86.568018514239043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2.1200366306695466</v>
      </c>
      <c r="M44">
        <v>2.5600044571672722</v>
      </c>
      <c r="N44">
        <v>2.8497738827258319</v>
      </c>
      <c r="O44">
        <v>3.1600253081201339</v>
      </c>
      <c r="P44">
        <v>3.5203805862739079</v>
      </c>
      <c r="Q44">
        <v>0</v>
      </c>
      <c r="R44">
        <v>0.39992647922786417</v>
      </c>
      <c r="S44">
        <v>0</v>
      </c>
      <c r="T44">
        <v>0.83972814545454555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4.5421999909552566</v>
      </c>
      <c r="AC44">
        <v>2.9146028988363697</v>
      </c>
      <c r="AD44">
        <v>3.5328210208740209</v>
      </c>
      <c r="AE44">
        <v>4.9207149543480417</v>
      </c>
      <c r="AF44">
        <v>2.2756976016463102</v>
      </c>
      <c r="AG44">
        <v>4.6328706765396852</v>
      </c>
      <c r="AH44">
        <v>13.653292571361197</v>
      </c>
      <c r="AI44">
        <v>1.4047509659436141</v>
      </c>
      <c r="AJ44">
        <v>0</v>
      </c>
      <c r="AK44">
        <v>8.3855984875809693</v>
      </c>
      <c r="AL44">
        <v>0</v>
      </c>
      <c r="AM44">
        <v>0</v>
      </c>
      <c r="AN44">
        <v>6.7683446052694857E-2</v>
      </c>
      <c r="AO44">
        <v>0</v>
      </c>
      <c r="AP44">
        <v>0</v>
      </c>
      <c r="AQ44">
        <v>6.8776641034268895</v>
      </c>
      <c r="AR44">
        <v>0</v>
      </c>
      <c r="AS44">
        <v>3.0649112018437239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4.0776645167701862</v>
      </c>
      <c r="AZ44">
        <v>5.160083817258883</v>
      </c>
      <c r="BA44">
        <v>3.2983393548387099</v>
      </c>
      <c r="BB44">
        <v>2.7091738955512574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86.967944993466915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2.1200366306695466</v>
      </c>
      <c r="M45">
        <v>2.5600044571672722</v>
      </c>
      <c r="N45">
        <v>2.8497738827258319</v>
      </c>
      <c r="O45">
        <v>3.1600253081201339</v>
      </c>
      <c r="P45">
        <v>3.5203805862739079</v>
      </c>
      <c r="Q45">
        <v>0</v>
      </c>
      <c r="R45">
        <v>0.39992647922786417</v>
      </c>
      <c r="S45">
        <v>0</v>
      </c>
      <c r="T45">
        <v>0.83972814545454555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4.5421999909552566</v>
      </c>
      <c r="AC45">
        <v>2.9146028988363697</v>
      </c>
      <c r="AD45">
        <v>3.5328210208740209</v>
      </c>
      <c r="AE45">
        <v>4.9207149543480417</v>
      </c>
      <c r="AF45">
        <v>2.2756976016463102</v>
      </c>
      <c r="AG45">
        <v>4.6328706765396852</v>
      </c>
      <c r="AH45">
        <v>13.653292571361197</v>
      </c>
      <c r="AI45">
        <v>1.4047509659436141</v>
      </c>
      <c r="AJ45">
        <v>0</v>
      </c>
      <c r="AK45">
        <v>8.3855984875809693</v>
      </c>
      <c r="AL45">
        <v>0</v>
      </c>
      <c r="AM45">
        <v>0</v>
      </c>
      <c r="AN45">
        <v>6.7683446052694857E-2</v>
      </c>
      <c r="AO45">
        <v>0</v>
      </c>
      <c r="AP45">
        <v>0</v>
      </c>
      <c r="AQ45">
        <v>6.8776641034268895</v>
      </c>
      <c r="AR45">
        <v>0</v>
      </c>
      <c r="AS45">
        <v>3.0649112018437239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4.0776645167701862</v>
      </c>
      <c r="AZ45">
        <v>5.160083817258883</v>
      </c>
      <c r="BA45">
        <v>3.2983393548387099</v>
      </c>
      <c r="BB45">
        <v>2.7091738955512574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86.967944993466915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2.1200366306695466</v>
      </c>
      <c r="M46">
        <v>2.5600044571672722</v>
      </c>
      <c r="N46">
        <v>2.8497738827258319</v>
      </c>
      <c r="O46">
        <v>3.1600253081201339</v>
      </c>
      <c r="P46">
        <v>3.5203805862739079</v>
      </c>
      <c r="Q46">
        <v>0</v>
      </c>
      <c r="R46">
        <v>0.39992647922786417</v>
      </c>
      <c r="S46">
        <v>0</v>
      </c>
      <c r="T46">
        <v>0.83972814545454555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4.5421999909552566</v>
      </c>
      <c r="AC46">
        <v>2.9146028988363697</v>
      </c>
      <c r="AD46">
        <v>3.5328210208740209</v>
      </c>
      <c r="AE46">
        <v>4.9207149543480417</v>
      </c>
      <c r="AF46">
        <v>2.2756976016463102</v>
      </c>
      <c r="AG46">
        <v>4.6328706765396852</v>
      </c>
      <c r="AH46">
        <v>13.653292571361197</v>
      </c>
      <c r="AI46">
        <v>1.4047509659436141</v>
      </c>
      <c r="AJ46">
        <v>0</v>
      </c>
      <c r="AK46">
        <v>8.3855984875809693</v>
      </c>
      <c r="AL46">
        <v>0</v>
      </c>
      <c r="AM46">
        <v>0</v>
      </c>
      <c r="AN46">
        <v>6.7683446052694857E-2</v>
      </c>
      <c r="AO46">
        <v>0</v>
      </c>
      <c r="AP46">
        <v>0</v>
      </c>
      <c r="AQ46">
        <v>6.8776641034268895</v>
      </c>
      <c r="AR46">
        <v>0</v>
      </c>
      <c r="AS46">
        <v>3.0649112018437239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4.0776645167701862</v>
      </c>
      <c r="AZ46">
        <v>5.160083817258883</v>
      </c>
      <c r="BA46">
        <v>3.2983393548387099</v>
      </c>
      <c r="BB46">
        <v>2.7091738955512574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86.967944993466915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2.1200366306695466</v>
      </c>
      <c r="M47">
        <v>2.5600044571672722</v>
      </c>
      <c r="N47">
        <v>2.8497738827258319</v>
      </c>
      <c r="O47">
        <v>3.1600253081201339</v>
      </c>
      <c r="P47">
        <v>3.5203805862739079</v>
      </c>
      <c r="Q47">
        <v>0</v>
      </c>
      <c r="R47">
        <v>0.39992647922786417</v>
      </c>
      <c r="S47">
        <v>0</v>
      </c>
      <c r="T47">
        <v>0.83972814545454555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4.5421999909552566</v>
      </c>
      <c r="AC47">
        <v>2.9146028988363697</v>
      </c>
      <c r="AD47">
        <v>3.5328210208740209</v>
      </c>
      <c r="AE47">
        <v>4.9207149543480417</v>
      </c>
      <c r="AF47">
        <v>2.2756976016463102</v>
      </c>
      <c r="AG47">
        <v>4.6328706765396852</v>
      </c>
      <c r="AH47">
        <v>13.653292571361197</v>
      </c>
      <c r="AI47">
        <v>1.4047509659436141</v>
      </c>
      <c r="AJ47">
        <v>0</v>
      </c>
      <c r="AK47">
        <v>8.3855984875809693</v>
      </c>
      <c r="AL47">
        <v>0</v>
      </c>
      <c r="AM47">
        <v>0</v>
      </c>
      <c r="AN47">
        <v>6.7683446052694857E-2</v>
      </c>
      <c r="AO47">
        <v>0</v>
      </c>
      <c r="AP47">
        <v>0</v>
      </c>
      <c r="AQ47">
        <v>6.8776641034268895</v>
      </c>
      <c r="AR47">
        <v>0</v>
      </c>
      <c r="AS47">
        <v>3.0649112018437239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4.0776645167701862</v>
      </c>
      <c r="AZ47">
        <v>5.160083817258883</v>
      </c>
      <c r="BA47">
        <v>3.2983393548387099</v>
      </c>
      <c r="BB47">
        <v>2.7091738955512574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86.967944993466915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2.1200366306695466</v>
      </c>
      <c r="M48">
        <v>2.5600044571672722</v>
      </c>
      <c r="N48">
        <v>2.8497738827258319</v>
      </c>
      <c r="O48">
        <v>3.1600253081201339</v>
      </c>
      <c r="P48">
        <v>3.5203805862739079</v>
      </c>
      <c r="Q48">
        <v>3.9997568692756044E-2</v>
      </c>
      <c r="R48">
        <v>0.39992647922786417</v>
      </c>
      <c r="S48">
        <v>1.0001067484662576E-2</v>
      </c>
      <c r="T48">
        <v>0.83972814545454555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4.5421999909552566</v>
      </c>
      <c r="AC48">
        <v>2.9146028988363697</v>
      </c>
      <c r="AD48">
        <v>3.5328210208740209</v>
      </c>
      <c r="AE48">
        <v>4.9207149543480417</v>
      </c>
      <c r="AF48">
        <v>2.2756976016463102</v>
      </c>
      <c r="AG48">
        <v>4.6328706765396852</v>
      </c>
      <c r="AH48">
        <v>13.653292571361197</v>
      </c>
      <c r="AI48">
        <v>1.4047509659436141</v>
      </c>
      <c r="AJ48">
        <v>0</v>
      </c>
      <c r="AK48">
        <v>8.3855984875809693</v>
      </c>
      <c r="AL48">
        <v>0</v>
      </c>
      <c r="AM48">
        <v>0</v>
      </c>
      <c r="AN48">
        <v>6.7683446052694857E-2</v>
      </c>
      <c r="AO48">
        <v>0</v>
      </c>
      <c r="AP48">
        <v>0</v>
      </c>
      <c r="AQ48">
        <v>6.8776641034268895</v>
      </c>
      <c r="AR48">
        <v>0</v>
      </c>
      <c r="AS48">
        <v>3.0649112018437239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4.0776645167701862</v>
      </c>
      <c r="AZ48">
        <v>5.160083817258883</v>
      </c>
      <c r="BA48">
        <v>3.2983393548387099</v>
      </c>
      <c r="BB48">
        <v>2.7091738955512574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87.017943629644321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2.1200366306695466</v>
      </c>
      <c r="M49">
        <v>2.5600044571672722</v>
      </c>
      <c r="N49">
        <v>2.8497738827258319</v>
      </c>
      <c r="O49">
        <v>3.1600253081201339</v>
      </c>
      <c r="P49">
        <v>3.5203805862739079</v>
      </c>
      <c r="Q49">
        <v>3.9997568692756044E-2</v>
      </c>
      <c r="R49">
        <v>0.39992647922786417</v>
      </c>
      <c r="S49">
        <v>1.0001067484662576E-2</v>
      </c>
      <c r="T49">
        <v>0.83972814545454555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4.5421999909552566</v>
      </c>
      <c r="AC49">
        <v>2.9146028988363697</v>
      </c>
      <c r="AD49">
        <v>3.5328210208740209</v>
      </c>
      <c r="AE49">
        <v>4.9207149543480417</v>
      </c>
      <c r="AF49">
        <v>2.2756976016463102</v>
      </c>
      <c r="AG49">
        <v>4.6328706765396852</v>
      </c>
      <c r="AH49">
        <v>13.653292571361197</v>
      </c>
      <c r="AI49">
        <v>1.4047509659436141</v>
      </c>
      <c r="AJ49">
        <v>0</v>
      </c>
      <c r="AK49">
        <v>8.3855984875809693</v>
      </c>
      <c r="AL49">
        <v>0</v>
      </c>
      <c r="AM49">
        <v>0</v>
      </c>
      <c r="AN49">
        <v>6.7683446052694857E-2</v>
      </c>
      <c r="AO49">
        <v>0</v>
      </c>
      <c r="AP49">
        <v>0</v>
      </c>
      <c r="AQ49">
        <v>6.8776641034268895</v>
      </c>
      <c r="AR49">
        <v>0</v>
      </c>
      <c r="AS49">
        <v>2.1709787403556842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4.0776645167701862</v>
      </c>
      <c r="AZ49">
        <v>5.160083817258883</v>
      </c>
      <c r="BA49">
        <v>3.2983393548387099</v>
      </c>
      <c r="BB49">
        <v>2.7091738955512574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86.124011168156272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2.1200366306695466</v>
      </c>
      <c r="M50">
        <v>2.5600044571672722</v>
      </c>
      <c r="N50">
        <v>2.8499275029171529</v>
      </c>
      <c r="O50">
        <v>3.159938887265799</v>
      </c>
      <c r="P50">
        <v>3.5202528774905493</v>
      </c>
      <c r="Q50">
        <v>3.9997568692756044E-2</v>
      </c>
      <c r="R50">
        <v>0.39992647922786417</v>
      </c>
      <c r="S50">
        <v>1.0001067484662576E-2</v>
      </c>
      <c r="T50">
        <v>0.83972814545454555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4.5421999909552566</v>
      </c>
      <c r="AC50">
        <v>2.9146028988363697</v>
      </c>
      <c r="AD50">
        <v>3.5328210208740209</v>
      </c>
      <c r="AE50">
        <v>4.9207149543480417</v>
      </c>
      <c r="AF50">
        <v>2.2756976016463102</v>
      </c>
      <c r="AG50">
        <v>4.6328706765396852</v>
      </c>
      <c r="AH50">
        <v>13.653292571361197</v>
      </c>
      <c r="AI50">
        <v>1.4047509659436141</v>
      </c>
      <c r="AJ50">
        <v>0</v>
      </c>
      <c r="AK50">
        <v>8.3855984875809693</v>
      </c>
      <c r="AL50">
        <v>0</v>
      </c>
      <c r="AM50">
        <v>0</v>
      </c>
      <c r="AN50">
        <v>6.7683446052694857E-2</v>
      </c>
      <c r="AO50">
        <v>0</v>
      </c>
      <c r="AP50">
        <v>0</v>
      </c>
      <c r="AQ50">
        <v>6.8776641034268895</v>
      </c>
      <c r="AR50">
        <v>0</v>
      </c>
      <c r="AS50">
        <v>2.1709787403556842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4.0776645167701862</v>
      </c>
      <c r="AZ50">
        <v>5.160083817258883</v>
      </c>
      <c r="BA50">
        <v>3.2983393548387099</v>
      </c>
      <c r="BB50">
        <v>2.7091738955512574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86.123950658709902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2.1200366306695466</v>
      </c>
      <c r="M51">
        <v>2.5600044571672722</v>
      </c>
      <c r="N51">
        <v>2.8499275029171529</v>
      </c>
      <c r="O51">
        <v>3.159938887265799</v>
      </c>
      <c r="P51">
        <v>3.5202528774905493</v>
      </c>
      <c r="Q51">
        <v>0</v>
      </c>
      <c r="R51">
        <v>0</v>
      </c>
      <c r="S51">
        <v>0</v>
      </c>
      <c r="T51">
        <v>0.83972814545454555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4.5421999909552566</v>
      </c>
      <c r="AC51">
        <v>2.9146028988363697</v>
      </c>
      <c r="AD51">
        <v>3.5328210208740209</v>
      </c>
      <c r="AE51">
        <v>4.9207149543480417</v>
      </c>
      <c r="AF51">
        <v>2.2756976016463102</v>
      </c>
      <c r="AG51">
        <v>4.6328706765396852</v>
      </c>
      <c r="AH51">
        <v>13.653292571361197</v>
      </c>
      <c r="AI51">
        <v>1.4047509659436141</v>
      </c>
      <c r="AJ51">
        <v>0</v>
      </c>
      <c r="AK51">
        <v>8.3855984875809693</v>
      </c>
      <c r="AL51">
        <v>0</v>
      </c>
      <c r="AM51">
        <v>0</v>
      </c>
      <c r="AN51">
        <v>6.0021154147011896E-2</v>
      </c>
      <c r="AO51">
        <v>0</v>
      </c>
      <c r="AP51">
        <v>0</v>
      </c>
      <c r="AQ51">
        <v>6.8776641034268895</v>
      </c>
      <c r="AR51">
        <v>0</v>
      </c>
      <c r="AS51">
        <v>2.1709787403556842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4.0776645167701862</v>
      </c>
      <c r="AZ51">
        <v>5.160083817258883</v>
      </c>
      <c r="BA51">
        <v>3.2983393548387099</v>
      </c>
      <c r="BB51">
        <v>2.7091738955512574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85.666363251398934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2.1200366306695466</v>
      </c>
      <c r="M52">
        <v>2.5600044571672722</v>
      </c>
      <c r="N52">
        <v>2.8499275029171529</v>
      </c>
      <c r="O52">
        <v>3.159938887265799</v>
      </c>
      <c r="P52">
        <v>3.5202528774905493</v>
      </c>
      <c r="Q52">
        <v>0</v>
      </c>
      <c r="R52">
        <v>0</v>
      </c>
      <c r="S52">
        <v>0</v>
      </c>
      <c r="T52">
        <v>0.83972814545454555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4.5421999909552566</v>
      </c>
      <c r="AC52">
        <v>2.9146028988363697</v>
      </c>
      <c r="AD52">
        <v>3.5328210208740209</v>
      </c>
      <c r="AE52">
        <v>4.9207149543480417</v>
      </c>
      <c r="AF52">
        <v>2.2756976016463102</v>
      </c>
      <c r="AG52">
        <v>4.6328706765396852</v>
      </c>
      <c r="AH52">
        <v>13.653292571361197</v>
      </c>
      <c r="AI52">
        <v>1.2770463800058969</v>
      </c>
      <c r="AJ52">
        <v>0</v>
      </c>
      <c r="AK52">
        <v>8.3855984875809693</v>
      </c>
      <c r="AL52">
        <v>0</v>
      </c>
      <c r="AM52">
        <v>0</v>
      </c>
      <c r="AN52">
        <v>6.0021154147011896E-2</v>
      </c>
      <c r="AO52">
        <v>0</v>
      </c>
      <c r="AP52">
        <v>0</v>
      </c>
      <c r="AQ52">
        <v>6.8776641034268895</v>
      </c>
      <c r="AR52">
        <v>0</v>
      </c>
      <c r="AS52">
        <v>2.1709787403556842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4.0776645167701862</v>
      </c>
      <c r="AZ52">
        <v>5.160083817258883</v>
      </c>
      <c r="BA52">
        <v>3.2983393548387099</v>
      </c>
      <c r="BB52">
        <v>2.7091738955512574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85.538658665461242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2.1200366306695466</v>
      </c>
      <c r="M53">
        <v>2.5600044571672722</v>
      </c>
      <c r="N53">
        <v>2.8499275029171529</v>
      </c>
      <c r="O53">
        <v>3.159938887265799</v>
      </c>
      <c r="P53">
        <v>3.5202528774905493</v>
      </c>
      <c r="Q53">
        <v>0</v>
      </c>
      <c r="R53">
        <v>0</v>
      </c>
      <c r="S53">
        <v>0</v>
      </c>
      <c r="T53">
        <v>0.83972814545454555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4.5421999909552566</v>
      </c>
      <c r="AC53">
        <v>2.9146028988363697</v>
      </c>
      <c r="AD53">
        <v>3.5328210208740209</v>
      </c>
      <c r="AE53">
        <v>4.9207149543480417</v>
      </c>
      <c r="AF53">
        <v>2.2756976016463102</v>
      </c>
      <c r="AG53">
        <v>4.6328706765396852</v>
      </c>
      <c r="AH53">
        <v>13.653292571361197</v>
      </c>
      <c r="AI53">
        <v>1.4047509659436141</v>
      </c>
      <c r="AJ53">
        <v>0</v>
      </c>
      <c r="AK53">
        <v>8.3855984875809693</v>
      </c>
      <c r="AL53">
        <v>0</v>
      </c>
      <c r="AM53">
        <v>0</v>
      </c>
      <c r="AN53">
        <v>6.0021154147011896E-2</v>
      </c>
      <c r="AO53">
        <v>0</v>
      </c>
      <c r="AP53">
        <v>0</v>
      </c>
      <c r="AQ53">
        <v>6.8776641034268895</v>
      </c>
      <c r="AR53">
        <v>0</v>
      </c>
      <c r="AS53">
        <v>1.5324556009218619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4.0776645167701862</v>
      </c>
      <c r="AZ53">
        <v>5.160083817258883</v>
      </c>
      <c r="BA53">
        <v>3.2983393548387099</v>
      </c>
      <c r="BB53">
        <v>2.7091738955512574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85.027840111965133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2.1200366306695466</v>
      </c>
      <c r="M54">
        <v>2.5600044571672722</v>
      </c>
      <c r="N54">
        <v>2.8499275029171529</v>
      </c>
      <c r="O54">
        <v>3.159938887265799</v>
      </c>
      <c r="P54">
        <v>3.5202528774905493</v>
      </c>
      <c r="Q54">
        <v>0</v>
      </c>
      <c r="R54">
        <v>0</v>
      </c>
      <c r="S54">
        <v>0</v>
      </c>
      <c r="T54">
        <v>0.83972814545454555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4.5421999909552566</v>
      </c>
      <c r="AC54">
        <v>2.9146028988363697</v>
      </c>
      <c r="AD54">
        <v>3.5328210208740209</v>
      </c>
      <c r="AE54">
        <v>4.9207149543480417</v>
      </c>
      <c r="AF54">
        <v>2.2756976016463102</v>
      </c>
      <c r="AG54">
        <v>4.6328706765396852</v>
      </c>
      <c r="AH54">
        <v>13.653292571361197</v>
      </c>
      <c r="AI54">
        <v>1.2770463800058969</v>
      </c>
      <c r="AJ54">
        <v>0</v>
      </c>
      <c r="AK54">
        <v>8.3855984875809693</v>
      </c>
      <c r="AL54">
        <v>0</v>
      </c>
      <c r="AM54">
        <v>0</v>
      </c>
      <c r="AN54">
        <v>6.0021154147011896E-2</v>
      </c>
      <c r="AO54">
        <v>0</v>
      </c>
      <c r="AP54">
        <v>0</v>
      </c>
      <c r="AQ54">
        <v>6.8776641034268895</v>
      </c>
      <c r="AR54">
        <v>0</v>
      </c>
      <c r="AS54">
        <v>1.5324556009218619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4.0776645167701862</v>
      </c>
      <c r="AZ54">
        <v>5.160083817258883</v>
      </c>
      <c r="BA54">
        <v>3.2983393548387099</v>
      </c>
      <c r="BB54">
        <v>2.7091738955512574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84.900135526027412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2.080035939524838</v>
      </c>
      <c r="M55">
        <v>2.5600044571672722</v>
      </c>
      <c r="N55">
        <v>2.8499275029171529</v>
      </c>
      <c r="O55">
        <v>3.159938887265799</v>
      </c>
      <c r="P55">
        <v>3.5202528774905493</v>
      </c>
      <c r="Q55">
        <v>0</v>
      </c>
      <c r="R55">
        <v>6.9985489220563843E-2</v>
      </c>
      <c r="S55">
        <v>0</v>
      </c>
      <c r="T55">
        <v>1.009581347150259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4.5421999909552566</v>
      </c>
      <c r="AC55">
        <v>2.9146028988363697</v>
      </c>
      <c r="AD55">
        <v>3.5328210208740209</v>
      </c>
      <c r="AE55">
        <v>4.9207149543480417</v>
      </c>
      <c r="AF55">
        <v>2.2756976016463102</v>
      </c>
      <c r="AG55">
        <v>4.6328706765396852</v>
      </c>
      <c r="AH55">
        <v>13.653292571361197</v>
      </c>
      <c r="AI55">
        <v>0</v>
      </c>
      <c r="AJ55">
        <v>0</v>
      </c>
      <c r="AK55">
        <v>8.3855984875809693</v>
      </c>
      <c r="AL55">
        <v>0</v>
      </c>
      <c r="AM55">
        <v>0</v>
      </c>
      <c r="AN55">
        <v>6.0021154147011896E-2</v>
      </c>
      <c r="AO55">
        <v>0</v>
      </c>
      <c r="AP55">
        <v>0</v>
      </c>
      <c r="AQ55">
        <v>6.8776641034268895</v>
      </c>
      <c r="AR55">
        <v>0</v>
      </c>
      <c r="AS55">
        <v>1.5324556009218619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4.0776645167701862</v>
      </c>
      <c r="AZ55">
        <v>5.160083817258883</v>
      </c>
      <c r="BA55">
        <v>3.2983393548387099</v>
      </c>
      <c r="BB55">
        <v>2.7091738955512574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83.822927145793102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2.080035939524838</v>
      </c>
      <c r="M56">
        <v>2.5600044571672722</v>
      </c>
      <c r="N56">
        <v>2.8499275029171529</v>
      </c>
      <c r="O56">
        <v>3.159938887265799</v>
      </c>
      <c r="P56">
        <v>3.5202528774905493</v>
      </c>
      <c r="Q56">
        <v>0</v>
      </c>
      <c r="R56">
        <v>6.9985489220563843E-2</v>
      </c>
      <c r="S56">
        <v>0</v>
      </c>
      <c r="T56">
        <v>1.009581347150259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4.5421999909552566</v>
      </c>
      <c r="AC56">
        <v>2.9146028988363697</v>
      </c>
      <c r="AD56">
        <v>3.5328210208740209</v>
      </c>
      <c r="AE56">
        <v>4.9207149543480417</v>
      </c>
      <c r="AF56">
        <v>2.2756976016463102</v>
      </c>
      <c r="AG56">
        <v>4.6328706765396852</v>
      </c>
      <c r="AH56">
        <v>13.653292571361197</v>
      </c>
      <c r="AI56">
        <v>0</v>
      </c>
      <c r="AJ56">
        <v>0</v>
      </c>
      <c r="AK56">
        <v>8.3855984875809693</v>
      </c>
      <c r="AL56">
        <v>0</v>
      </c>
      <c r="AM56">
        <v>0</v>
      </c>
      <c r="AN56">
        <v>6.0021154147011896E-2</v>
      </c>
      <c r="AO56">
        <v>0</v>
      </c>
      <c r="AP56">
        <v>0</v>
      </c>
      <c r="AQ56">
        <v>6.8776641034268895</v>
      </c>
      <c r="AR56">
        <v>0</v>
      </c>
      <c r="AS56">
        <v>1.5324556009218619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4.0776645167701862</v>
      </c>
      <c r="AZ56">
        <v>5.160083817258883</v>
      </c>
      <c r="BA56">
        <v>3.2983393548387099</v>
      </c>
      <c r="BB56">
        <v>2.7091738955512574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83.822927145793102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2.5600044571672722</v>
      </c>
      <c r="N57">
        <v>2.8499275029171529</v>
      </c>
      <c r="O57">
        <v>3.159938887265799</v>
      </c>
      <c r="P57">
        <v>3.5202528774905493</v>
      </c>
      <c r="Q57">
        <v>0</v>
      </c>
      <c r="R57">
        <v>0</v>
      </c>
      <c r="S57">
        <v>0</v>
      </c>
      <c r="T57">
        <v>1.009581347150259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4.5421999909552566</v>
      </c>
      <c r="AC57">
        <v>2.9146028988363697</v>
      </c>
      <c r="AD57">
        <v>3.5328210208740209</v>
      </c>
      <c r="AE57">
        <v>4.9207149543480417</v>
      </c>
      <c r="AF57">
        <v>2.2756976016463102</v>
      </c>
      <c r="AG57">
        <v>4.6328706765396852</v>
      </c>
      <c r="AH57">
        <v>13.653292571361197</v>
      </c>
      <c r="AI57">
        <v>0</v>
      </c>
      <c r="AJ57">
        <v>0</v>
      </c>
      <c r="AK57">
        <v>8.3855984875809693</v>
      </c>
      <c r="AL57">
        <v>0</v>
      </c>
      <c r="AM57">
        <v>0</v>
      </c>
      <c r="AN57">
        <v>6.0021154147011896E-2</v>
      </c>
      <c r="AO57">
        <v>0</v>
      </c>
      <c r="AP57">
        <v>0</v>
      </c>
      <c r="AQ57">
        <v>6.8776641034268895</v>
      </c>
      <c r="AR57">
        <v>0</v>
      </c>
      <c r="AS57">
        <v>1.5324556009218619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4.0776645167701862</v>
      </c>
      <c r="AZ57">
        <v>5.160083817258883</v>
      </c>
      <c r="BA57">
        <v>3.2983393548387099</v>
      </c>
      <c r="BB57">
        <v>2.7091738955512574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81.672905717047684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2.5600044571672722</v>
      </c>
      <c r="N58">
        <v>2.8497738827258319</v>
      </c>
      <c r="O58">
        <v>3.1600253081201339</v>
      </c>
      <c r="P58">
        <v>3.5203805862739079</v>
      </c>
      <c r="Q58">
        <v>0</v>
      </c>
      <c r="R58">
        <v>0</v>
      </c>
      <c r="S58">
        <v>0</v>
      </c>
      <c r="T58">
        <v>1.009581347150259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4.5421999909552566</v>
      </c>
      <c r="AC58">
        <v>2.9146028988363697</v>
      </c>
      <c r="AD58">
        <v>3.5328210208740209</v>
      </c>
      <c r="AE58">
        <v>4.9207149543480417</v>
      </c>
      <c r="AF58">
        <v>2.2756976016463102</v>
      </c>
      <c r="AG58">
        <v>4.6328706765396852</v>
      </c>
      <c r="AH58">
        <v>13.653292571361197</v>
      </c>
      <c r="AI58">
        <v>0</v>
      </c>
      <c r="AJ58">
        <v>0</v>
      </c>
      <c r="AK58">
        <v>8.3855984875809693</v>
      </c>
      <c r="AL58">
        <v>0</v>
      </c>
      <c r="AM58">
        <v>0</v>
      </c>
      <c r="AN58">
        <v>6.0021154147011896E-2</v>
      </c>
      <c r="AO58">
        <v>0</v>
      </c>
      <c r="AP58">
        <v>0</v>
      </c>
      <c r="AQ58">
        <v>6.8776641034268895</v>
      </c>
      <c r="AR58">
        <v>0</v>
      </c>
      <c r="AS58">
        <v>1.5324556009218619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4.0776645167701862</v>
      </c>
      <c r="AZ58">
        <v>5.160083817258883</v>
      </c>
      <c r="BA58">
        <v>3.2983393548387099</v>
      </c>
      <c r="BB58">
        <v>2.7091738955512574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81.672966226494054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2.5600044571672722</v>
      </c>
      <c r="N59">
        <v>2.8497738827258319</v>
      </c>
      <c r="O59">
        <v>3.1600253081201339</v>
      </c>
      <c r="P59">
        <v>3.5203805862739079</v>
      </c>
      <c r="Q59">
        <v>0</v>
      </c>
      <c r="R59">
        <v>0</v>
      </c>
      <c r="S59">
        <v>0</v>
      </c>
      <c r="T59">
        <v>0.45980932642487049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4.5421999909552566</v>
      </c>
      <c r="AC59">
        <v>2.9146028988363697</v>
      </c>
      <c r="AD59">
        <v>3.5328210208740209</v>
      </c>
      <c r="AE59">
        <v>4.9207149543480417</v>
      </c>
      <c r="AF59">
        <v>2.2756976016463102</v>
      </c>
      <c r="AG59">
        <v>4.6328706765396852</v>
      </c>
      <c r="AH59">
        <v>13.653292571361197</v>
      </c>
      <c r="AI59">
        <v>0</v>
      </c>
      <c r="AJ59">
        <v>0</v>
      </c>
      <c r="AK59">
        <v>8.3855984875809693</v>
      </c>
      <c r="AL59">
        <v>0</v>
      </c>
      <c r="AM59">
        <v>0</v>
      </c>
      <c r="AN59">
        <v>6.0021154147011896E-2</v>
      </c>
      <c r="AO59">
        <v>0</v>
      </c>
      <c r="AP59">
        <v>0</v>
      </c>
      <c r="AQ59">
        <v>6.8776641034268895</v>
      </c>
      <c r="AR59">
        <v>0</v>
      </c>
      <c r="AS59">
        <v>1.5324556009218619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4.0776645167701862</v>
      </c>
      <c r="AZ59">
        <v>5.160083817258883</v>
      </c>
      <c r="BA59">
        <v>3.2983393548387099</v>
      </c>
      <c r="BB59">
        <v>2.5392257176015476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80.953246027818963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2.5600044571672722</v>
      </c>
      <c r="N60">
        <v>2.8497738827258319</v>
      </c>
      <c r="O60">
        <v>3.1600253081201339</v>
      </c>
      <c r="P60">
        <v>3.5203805862739079</v>
      </c>
      <c r="Q60">
        <v>0</v>
      </c>
      <c r="R60">
        <v>0</v>
      </c>
      <c r="S60">
        <v>0</v>
      </c>
      <c r="T60">
        <v>0.45980932642487049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4.5421999909552566</v>
      </c>
      <c r="AC60">
        <v>2.9146028988363697</v>
      </c>
      <c r="AD60">
        <v>3.5328210208740209</v>
      </c>
      <c r="AE60">
        <v>4.9207149543480417</v>
      </c>
      <c r="AF60">
        <v>2.2756976016463102</v>
      </c>
      <c r="AG60">
        <v>4.6328706765396852</v>
      </c>
      <c r="AH60">
        <v>13.653292571361197</v>
      </c>
      <c r="AI60">
        <v>0</v>
      </c>
      <c r="AJ60">
        <v>0</v>
      </c>
      <c r="AK60">
        <v>8.3855984875809693</v>
      </c>
      <c r="AL60">
        <v>0</v>
      </c>
      <c r="AM60">
        <v>0</v>
      </c>
      <c r="AN60">
        <v>6.0021154147011896E-2</v>
      </c>
      <c r="AO60">
        <v>0</v>
      </c>
      <c r="AP60">
        <v>0</v>
      </c>
      <c r="AQ60">
        <v>6.8776641034268895</v>
      </c>
      <c r="AR60">
        <v>0</v>
      </c>
      <c r="AS60">
        <v>1.5324556009218619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4.0776645167701862</v>
      </c>
      <c r="AZ60">
        <v>5.160083817258883</v>
      </c>
      <c r="BA60">
        <v>3.2983393548387099</v>
      </c>
      <c r="BB60">
        <v>2.5392257176015476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80.953246027818963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1.351447313960492E-5</v>
      </c>
      <c r="M61">
        <v>2.5600044571672722</v>
      </c>
      <c r="N61">
        <v>2.8497738827258319</v>
      </c>
      <c r="O61">
        <v>3.1600253081201339</v>
      </c>
      <c r="P61">
        <v>3.5203805862739079</v>
      </c>
      <c r="Q61">
        <v>0</v>
      </c>
      <c r="R61">
        <v>0</v>
      </c>
      <c r="S61">
        <v>0</v>
      </c>
      <c r="T61">
        <v>0.45980932642487049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4.5421999909552566</v>
      </c>
      <c r="AC61">
        <v>2.9146028988363697</v>
      </c>
      <c r="AD61">
        <v>3.5328210208740209</v>
      </c>
      <c r="AE61">
        <v>4.9207149543480417</v>
      </c>
      <c r="AF61">
        <v>2.2756976016463102</v>
      </c>
      <c r="AG61">
        <v>4.6328706765396852</v>
      </c>
      <c r="AH61">
        <v>13.653292571361197</v>
      </c>
      <c r="AI61">
        <v>0</v>
      </c>
      <c r="AJ61">
        <v>0</v>
      </c>
      <c r="AK61">
        <v>8.3855984875809693</v>
      </c>
      <c r="AL61">
        <v>0</v>
      </c>
      <c r="AM61">
        <v>0</v>
      </c>
      <c r="AN61">
        <v>6.0021154147011896E-2</v>
      </c>
      <c r="AO61">
        <v>0</v>
      </c>
      <c r="AP61">
        <v>0</v>
      </c>
      <c r="AQ61">
        <v>6.8776641034268895</v>
      </c>
      <c r="AR61">
        <v>0</v>
      </c>
      <c r="AS61">
        <v>1.5324556009218619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4.0776645167701862</v>
      </c>
      <c r="AZ61">
        <v>5.160083817258883</v>
      </c>
      <c r="BA61">
        <v>3.2983393548387099</v>
      </c>
      <c r="BB61">
        <v>2.5392257176015476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80.953259542292116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4.6816911319400667E-5</v>
      </c>
      <c r="M62">
        <v>2.5600044571672722</v>
      </c>
      <c r="N62">
        <v>2.8497738827258319</v>
      </c>
      <c r="O62">
        <v>3.1600253081201339</v>
      </c>
      <c r="P62">
        <v>3.5203805862739079</v>
      </c>
      <c r="Q62">
        <v>0</v>
      </c>
      <c r="R62">
        <v>0</v>
      </c>
      <c r="S62">
        <v>0</v>
      </c>
      <c r="T62">
        <v>0.45980932642487049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4.5421999909552566</v>
      </c>
      <c r="AC62">
        <v>2.9146028988363697</v>
      </c>
      <c r="AD62">
        <v>3.5328210208740209</v>
      </c>
      <c r="AE62">
        <v>4.9207149543480417</v>
      </c>
      <c r="AF62">
        <v>2.2756976016463102</v>
      </c>
      <c r="AG62">
        <v>4.6328706765396852</v>
      </c>
      <c r="AH62">
        <v>13.653292571361197</v>
      </c>
      <c r="AI62">
        <v>0</v>
      </c>
      <c r="AJ62">
        <v>0</v>
      </c>
      <c r="AK62">
        <v>8.3855984875809693</v>
      </c>
      <c r="AL62">
        <v>0</v>
      </c>
      <c r="AM62">
        <v>0</v>
      </c>
      <c r="AN62">
        <v>6.0021154147011896E-2</v>
      </c>
      <c r="AO62">
        <v>0</v>
      </c>
      <c r="AP62">
        <v>0</v>
      </c>
      <c r="AQ62">
        <v>6.8776641034268895</v>
      </c>
      <c r="AR62">
        <v>0</v>
      </c>
      <c r="AS62">
        <v>1.5324556009218619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4.0776645167701862</v>
      </c>
      <c r="AZ62">
        <v>5.160083817258883</v>
      </c>
      <c r="BA62">
        <v>3.2983393548387099</v>
      </c>
      <c r="BB62">
        <v>2.5392257176015476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80.953292844730285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1.6900112220225938</v>
      </c>
      <c r="L63">
        <v>1.7828419958542747E-5</v>
      </c>
      <c r="M63">
        <v>2.5600044571672722</v>
      </c>
      <c r="N63">
        <v>2.8497738827258319</v>
      </c>
      <c r="O63">
        <v>3.1600253081201339</v>
      </c>
      <c r="P63">
        <v>3.5203805862739079</v>
      </c>
      <c r="Q63">
        <v>0</v>
      </c>
      <c r="R63">
        <v>0</v>
      </c>
      <c r="S63">
        <v>0</v>
      </c>
      <c r="T63">
        <v>0.45980932642487049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4.5421999909552566</v>
      </c>
      <c r="AC63">
        <v>2.9146028988363697</v>
      </c>
      <c r="AD63">
        <v>3.5328210208740209</v>
      </c>
      <c r="AE63">
        <v>4.9207149543480417</v>
      </c>
      <c r="AF63">
        <v>2.2756976016463102</v>
      </c>
      <c r="AG63">
        <v>4.6328706765396852</v>
      </c>
      <c r="AH63">
        <v>13.653292571361197</v>
      </c>
      <c r="AI63">
        <v>0</v>
      </c>
      <c r="AJ63">
        <v>0</v>
      </c>
      <c r="AK63">
        <v>8.3855984875809693</v>
      </c>
      <c r="AL63">
        <v>0</v>
      </c>
      <c r="AM63">
        <v>0</v>
      </c>
      <c r="AN63">
        <v>6.0021154147011896E-2</v>
      </c>
      <c r="AO63">
        <v>0</v>
      </c>
      <c r="AP63">
        <v>0</v>
      </c>
      <c r="AQ63">
        <v>6.8776641034268895</v>
      </c>
      <c r="AR63">
        <v>0</v>
      </c>
      <c r="AS63">
        <v>2.1709787403556842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4.0776645167701862</v>
      </c>
      <c r="AZ63">
        <v>5.160083817258883</v>
      </c>
      <c r="BA63">
        <v>3.2983393548387099</v>
      </c>
      <c r="BB63">
        <v>2.5392257176015476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83.281798217695339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1.7828419958542747E-5</v>
      </c>
      <c r="M64">
        <v>2.5600044571672722</v>
      </c>
      <c r="N64">
        <v>2.8497738827258319</v>
      </c>
      <c r="O64">
        <v>3.1600253081201339</v>
      </c>
      <c r="P64">
        <v>3.5203805862739079</v>
      </c>
      <c r="Q64">
        <v>0</v>
      </c>
      <c r="R64">
        <v>0</v>
      </c>
      <c r="S64">
        <v>0</v>
      </c>
      <c r="T64">
        <v>0.45980932642487049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4.5421999909552566</v>
      </c>
      <c r="AC64">
        <v>2.9146028988363697</v>
      </c>
      <c r="AD64">
        <v>3.5328210208740209</v>
      </c>
      <c r="AE64">
        <v>4.9207149543480417</v>
      </c>
      <c r="AF64">
        <v>2.2756976016463102</v>
      </c>
      <c r="AG64">
        <v>4.6328706765396852</v>
      </c>
      <c r="AH64">
        <v>13.653292571361197</v>
      </c>
      <c r="AI64">
        <v>0</v>
      </c>
      <c r="AJ64">
        <v>0</v>
      </c>
      <c r="AK64">
        <v>8.3855984875809693</v>
      </c>
      <c r="AL64">
        <v>0</v>
      </c>
      <c r="AM64">
        <v>0</v>
      </c>
      <c r="AN64">
        <v>6.0021154147011896E-2</v>
      </c>
      <c r="AO64">
        <v>0</v>
      </c>
      <c r="AP64">
        <v>0</v>
      </c>
      <c r="AQ64">
        <v>6.8776641034268895</v>
      </c>
      <c r="AR64">
        <v>0</v>
      </c>
      <c r="AS64">
        <v>2.1709787403556842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4.0776645167701862</v>
      </c>
      <c r="AZ64">
        <v>5.160083817258883</v>
      </c>
      <c r="BA64">
        <v>3.2983393548387099</v>
      </c>
      <c r="BB64">
        <v>2.5392257176015476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81.591786995672734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1.7828419958542747E-5</v>
      </c>
      <c r="M65">
        <v>2.5600044571672722</v>
      </c>
      <c r="N65">
        <v>2.8497738827258319</v>
      </c>
      <c r="O65">
        <v>3.1600253081201339</v>
      </c>
      <c r="P65">
        <v>3.5203805862739079</v>
      </c>
      <c r="Q65">
        <v>0</v>
      </c>
      <c r="R65">
        <v>0</v>
      </c>
      <c r="S65">
        <v>0</v>
      </c>
      <c r="T65">
        <v>0.45980932642487049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4.5421999909552566</v>
      </c>
      <c r="AC65">
        <v>2.9146028988363697</v>
      </c>
      <c r="AD65">
        <v>3.5328210208740209</v>
      </c>
      <c r="AE65">
        <v>4.9207149543480417</v>
      </c>
      <c r="AF65">
        <v>2.2756976016463102</v>
      </c>
      <c r="AG65">
        <v>4.6328706765396852</v>
      </c>
      <c r="AH65">
        <v>13.653292571361197</v>
      </c>
      <c r="AI65">
        <v>0</v>
      </c>
      <c r="AJ65">
        <v>0</v>
      </c>
      <c r="AK65">
        <v>8.3855984875809693</v>
      </c>
      <c r="AL65">
        <v>0</v>
      </c>
      <c r="AM65">
        <v>0</v>
      </c>
      <c r="AN65">
        <v>6.0021154147011896E-2</v>
      </c>
      <c r="AO65">
        <v>0</v>
      </c>
      <c r="AP65">
        <v>0</v>
      </c>
      <c r="AQ65">
        <v>6.8776641034268895</v>
      </c>
      <c r="AR65">
        <v>0</v>
      </c>
      <c r="AS65">
        <v>2.1709787403556842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4.0776645167701862</v>
      </c>
      <c r="AZ65">
        <v>5.160083817258883</v>
      </c>
      <c r="BA65">
        <v>3.2983393548387099</v>
      </c>
      <c r="BB65">
        <v>2.5392257176015476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81.591786995672734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2.5600044571672722</v>
      </c>
      <c r="N66">
        <v>2.8497738827258319</v>
      </c>
      <c r="O66">
        <v>3.1600253081201339</v>
      </c>
      <c r="P66">
        <v>3.5203805862739079</v>
      </c>
      <c r="Q66">
        <v>0</v>
      </c>
      <c r="R66">
        <v>0</v>
      </c>
      <c r="S66">
        <v>0</v>
      </c>
      <c r="T66">
        <v>0.45980932642487049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4.5421999909552566</v>
      </c>
      <c r="AC66">
        <v>2.9146028988363697</v>
      </c>
      <c r="AD66">
        <v>3.5328210208740209</v>
      </c>
      <c r="AE66">
        <v>4.9207149543480417</v>
      </c>
      <c r="AF66">
        <v>2.2756976016463102</v>
      </c>
      <c r="AG66">
        <v>4.6328706765396852</v>
      </c>
      <c r="AH66">
        <v>13.653292571361197</v>
      </c>
      <c r="AI66">
        <v>0</v>
      </c>
      <c r="AJ66">
        <v>0</v>
      </c>
      <c r="AK66">
        <v>8.3855984875809693</v>
      </c>
      <c r="AL66">
        <v>0</v>
      </c>
      <c r="AM66">
        <v>0</v>
      </c>
      <c r="AN66">
        <v>6.0021154147011896E-2</v>
      </c>
      <c r="AO66">
        <v>0</v>
      </c>
      <c r="AP66">
        <v>0</v>
      </c>
      <c r="AQ66">
        <v>6.8776641034268895</v>
      </c>
      <c r="AR66">
        <v>0</v>
      </c>
      <c r="AS66">
        <v>2.1709787403556842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4.0776645167701862</v>
      </c>
      <c r="AZ66">
        <v>5.160083817258883</v>
      </c>
      <c r="BA66">
        <v>3.2983393548387099</v>
      </c>
      <c r="BB66">
        <v>2.5392257176015476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81.591769167252792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5.8001093212529531</v>
      </c>
      <c r="M67">
        <v>2.5600044571672722</v>
      </c>
      <c r="N67">
        <v>2.8497738827258319</v>
      </c>
      <c r="O67">
        <v>3.1600253081201339</v>
      </c>
      <c r="P67">
        <v>3.5203805862739079</v>
      </c>
      <c r="Q67">
        <v>0</v>
      </c>
      <c r="R67">
        <v>0</v>
      </c>
      <c r="S67">
        <v>0</v>
      </c>
      <c r="T67">
        <v>0.45980932642487049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4.5421999909552566</v>
      </c>
      <c r="AC67">
        <v>2.9146028988363697</v>
      </c>
      <c r="AD67">
        <v>3.5328210208740209</v>
      </c>
      <c r="AE67">
        <v>4.9207149543480417</v>
      </c>
      <c r="AF67">
        <v>2.2756976016463102</v>
      </c>
      <c r="AG67">
        <v>4.6328706765396852</v>
      </c>
      <c r="AH67">
        <v>13.653292571361197</v>
      </c>
      <c r="AI67">
        <v>0</v>
      </c>
      <c r="AJ67">
        <v>0</v>
      </c>
      <c r="AK67">
        <v>8.3855984875809693</v>
      </c>
      <c r="AL67">
        <v>0</v>
      </c>
      <c r="AM67">
        <v>0</v>
      </c>
      <c r="AN67">
        <v>6.0021154147011896E-2</v>
      </c>
      <c r="AO67">
        <v>0</v>
      </c>
      <c r="AP67">
        <v>0</v>
      </c>
      <c r="AQ67">
        <v>6.8776641034268895</v>
      </c>
      <c r="AR67">
        <v>0</v>
      </c>
      <c r="AS67">
        <v>2.1709787403556842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4.0776645167701862</v>
      </c>
      <c r="AZ67">
        <v>5.160083817258883</v>
      </c>
      <c r="BA67">
        <v>3.2983393548387099</v>
      </c>
      <c r="BB67">
        <v>2.5392257176015476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87.391878488505725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2.080035939524838</v>
      </c>
      <c r="M68">
        <v>2.5600044571672722</v>
      </c>
      <c r="N68">
        <v>2.8497738827258319</v>
      </c>
      <c r="O68">
        <v>3.1600253081201339</v>
      </c>
      <c r="P68">
        <v>3.5203805862739079</v>
      </c>
      <c r="Q68">
        <v>0</v>
      </c>
      <c r="R68">
        <v>0</v>
      </c>
      <c r="S68">
        <v>0</v>
      </c>
      <c r="T68">
        <v>0.45980932642487049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4.5421999909552566</v>
      </c>
      <c r="AC68">
        <v>2.9146028988363697</v>
      </c>
      <c r="AD68">
        <v>3.5328210208740209</v>
      </c>
      <c r="AE68">
        <v>4.9207149543480417</v>
      </c>
      <c r="AF68">
        <v>2.2756976016463102</v>
      </c>
      <c r="AG68">
        <v>4.6328706765396852</v>
      </c>
      <c r="AH68">
        <v>13.653292571361197</v>
      </c>
      <c r="AI68">
        <v>0.35757301416851639</v>
      </c>
      <c r="AJ68">
        <v>0</v>
      </c>
      <c r="AK68">
        <v>8.3855984875809693</v>
      </c>
      <c r="AL68">
        <v>0</v>
      </c>
      <c r="AM68">
        <v>0</v>
      </c>
      <c r="AN68">
        <v>6.0021154147011896E-2</v>
      </c>
      <c r="AO68">
        <v>0</v>
      </c>
      <c r="AP68">
        <v>0</v>
      </c>
      <c r="AQ68">
        <v>6.8776641034268895</v>
      </c>
      <c r="AR68">
        <v>0</v>
      </c>
      <c r="AS68">
        <v>2.1709787403556842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4.0776645167701862</v>
      </c>
      <c r="AZ68">
        <v>5.160083817258883</v>
      </c>
      <c r="BA68">
        <v>3.2983393548387099</v>
      </c>
      <c r="BB68">
        <v>2.5392257176015476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84.029378120946134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2.080035939524838</v>
      </c>
      <c r="M69">
        <v>2.5600044571672722</v>
      </c>
      <c r="N69">
        <v>2.8497738827258319</v>
      </c>
      <c r="O69">
        <v>3.1600253081201339</v>
      </c>
      <c r="P69">
        <v>3.5203805862739079</v>
      </c>
      <c r="Q69">
        <v>0</v>
      </c>
      <c r="R69">
        <v>0</v>
      </c>
      <c r="S69">
        <v>0</v>
      </c>
      <c r="T69">
        <v>0.45980932642487049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4.5421999909552566</v>
      </c>
      <c r="AC69">
        <v>2.9146028988363697</v>
      </c>
      <c r="AD69">
        <v>3.5328210208740209</v>
      </c>
      <c r="AE69">
        <v>4.9207149543480417</v>
      </c>
      <c r="AF69">
        <v>2.2756976016463102</v>
      </c>
      <c r="AG69">
        <v>4.6328706765396852</v>
      </c>
      <c r="AH69">
        <v>13.653292571361197</v>
      </c>
      <c r="AI69">
        <v>1.4047509659436141</v>
      </c>
      <c r="AJ69">
        <v>0</v>
      </c>
      <c r="AK69">
        <v>8.3855984875809693</v>
      </c>
      <c r="AL69">
        <v>0</v>
      </c>
      <c r="AM69">
        <v>0</v>
      </c>
      <c r="AN69">
        <v>6.0021154147011896E-2</v>
      </c>
      <c r="AO69">
        <v>0</v>
      </c>
      <c r="AP69">
        <v>0</v>
      </c>
      <c r="AQ69">
        <v>6.8776641034268895</v>
      </c>
      <c r="AR69">
        <v>0</v>
      </c>
      <c r="AS69">
        <v>2.1709787403556842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4.0776645167701862</v>
      </c>
      <c r="AZ69">
        <v>5.160083817258883</v>
      </c>
      <c r="BA69">
        <v>3.2983393548387099</v>
      </c>
      <c r="BB69">
        <v>2.5392257176015476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85.076556072721232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2.080035939524838</v>
      </c>
      <c r="M70">
        <v>2.5600044571672722</v>
      </c>
      <c r="N70">
        <v>2.8497738827258319</v>
      </c>
      <c r="O70">
        <v>3.1600253081201339</v>
      </c>
      <c r="P70">
        <v>3.5203805862739079</v>
      </c>
      <c r="Q70">
        <v>0</v>
      </c>
      <c r="R70">
        <v>0</v>
      </c>
      <c r="S70">
        <v>0</v>
      </c>
      <c r="T70">
        <v>0.45980932642487049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4.5421999909552566</v>
      </c>
      <c r="AC70">
        <v>2.9146028988363697</v>
      </c>
      <c r="AD70">
        <v>3.5328210208740209</v>
      </c>
      <c r="AE70">
        <v>4.9207149543480417</v>
      </c>
      <c r="AF70">
        <v>2.2756976016463102</v>
      </c>
      <c r="AG70">
        <v>4.6328706765396852</v>
      </c>
      <c r="AH70">
        <v>13.653292571361197</v>
      </c>
      <c r="AI70">
        <v>1.4047509659436141</v>
      </c>
      <c r="AJ70">
        <v>0</v>
      </c>
      <c r="AK70">
        <v>8.3855984875809693</v>
      </c>
      <c r="AL70">
        <v>0</v>
      </c>
      <c r="AM70">
        <v>0</v>
      </c>
      <c r="AN70">
        <v>6.0021154147011896E-2</v>
      </c>
      <c r="AO70">
        <v>0</v>
      </c>
      <c r="AP70">
        <v>0</v>
      </c>
      <c r="AQ70">
        <v>6.8776641034268895</v>
      </c>
      <c r="AR70">
        <v>0</v>
      </c>
      <c r="AS70">
        <v>2.1709787403556842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4.0776645167701862</v>
      </c>
      <c r="AZ70">
        <v>5.160083817258883</v>
      </c>
      <c r="BA70">
        <v>3.2983393548387099</v>
      </c>
      <c r="BB70">
        <v>2.5392257176015476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85.076556072721232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2.7899730830410618</v>
      </c>
      <c r="L71">
        <v>9.14</v>
      </c>
      <c r="M71">
        <v>2.5600044571672722</v>
      </c>
      <c r="N71">
        <v>2.8497738827258319</v>
      </c>
      <c r="O71">
        <v>3.1600253081201339</v>
      </c>
      <c r="P71">
        <v>3.5203805862739079</v>
      </c>
      <c r="Q71">
        <v>0.3800861054945055</v>
      </c>
      <c r="R71">
        <v>0.63986800107729602</v>
      </c>
      <c r="S71">
        <v>0.62978829800498759</v>
      </c>
      <c r="T71">
        <v>1.5604988805460751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4.5421999909552566</v>
      </c>
      <c r="AC71">
        <v>2.9146028988363697</v>
      </c>
      <c r="AD71">
        <v>3.5328210208740209</v>
      </c>
      <c r="AE71">
        <v>4.9207149543480417</v>
      </c>
      <c r="AF71">
        <v>2.2756976016463102</v>
      </c>
      <c r="AG71">
        <v>4.6328706765396852</v>
      </c>
      <c r="AH71">
        <v>13.653292571361197</v>
      </c>
      <c r="AI71">
        <v>1.4047509659436141</v>
      </c>
      <c r="AJ71">
        <v>0</v>
      </c>
      <c r="AK71">
        <v>8.3855984875809693</v>
      </c>
      <c r="AL71">
        <v>0</v>
      </c>
      <c r="AM71">
        <v>0</v>
      </c>
      <c r="AN71">
        <v>6.0021154147011896E-2</v>
      </c>
      <c r="AO71">
        <v>0</v>
      </c>
      <c r="AP71">
        <v>0</v>
      </c>
      <c r="AQ71">
        <v>6.8776641034268895</v>
      </c>
      <c r="AR71">
        <v>0</v>
      </c>
      <c r="AS71">
        <v>2.1709787403556842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4.0776645167701862</v>
      </c>
      <c r="AZ71">
        <v>5.160083817258883</v>
      </c>
      <c r="BA71">
        <v>3.2983393548387099</v>
      </c>
      <c r="BB71">
        <v>2.7991464603481622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97.936845917682064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2.7899730830410618</v>
      </c>
      <c r="L72">
        <v>9.14</v>
      </c>
      <c r="M72">
        <v>2.5600044571672722</v>
      </c>
      <c r="N72">
        <v>2.8497738827258319</v>
      </c>
      <c r="O72">
        <v>3.1600253081201339</v>
      </c>
      <c r="P72">
        <v>3.5203805862739079</v>
      </c>
      <c r="Q72">
        <v>0.3800861054945055</v>
      </c>
      <c r="R72">
        <v>0.63986800107729602</v>
      </c>
      <c r="S72">
        <v>0.62978829800498759</v>
      </c>
      <c r="T72">
        <v>1.5604988805460751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4.5421999909552566</v>
      </c>
      <c r="AC72">
        <v>2.9146028988363697</v>
      </c>
      <c r="AD72">
        <v>3.5328210208740209</v>
      </c>
      <c r="AE72">
        <v>4.9207149543480417</v>
      </c>
      <c r="AF72">
        <v>2.2756976016463102</v>
      </c>
      <c r="AG72">
        <v>4.6328706765396852</v>
      </c>
      <c r="AH72">
        <v>13.653292571361197</v>
      </c>
      <c r="AI72">
        <v>1.4047509659436141</v>
      </c>
      <c r="AJ72">
        <v>0</v>
      </c>
      <c r="AK72">
        <v>8.3855984875809693</v>
      </c>
      <c r="AL72">
        <v>0</v>
      </c>
      <c r="AM72">
        <v>0</v>
      </c>
      <c r="AN72">
        <v>6.0021154147011896E-2</v>
      </c>
      <c r="AO72">
        <v>0</v>
      </c>
      <c r="AP72">
        <v>0</v>
      </c>
      <c r="AQ72">
        <v>6.8776641034268895</v>
      </c>
      <c r="AR72">
        <v>0</v>
      </c>
      <c r="AS72">
        <v>2.1709787403556842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4.0776645167701862</v>
      </c>
      <c r="AZ72">
        <v>5.160083817258883</v>
      </c>
      <c r="BA72">
        <v>3.2983393548387099</v>
      </c>
      <c r="BB72">
        <v>2.7991464603481622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97.936845917682064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2.7899730830410618</v>
      </c>
      <c r="L73">
        <v>9.14</v>
      </c>
      <c r="M73">
        <v>2.5600044571672722</v>
      </c>
      <c r="N73">
        <v>2.8497738827258319</v>
      </c>
      <c r="O73">
        <v>3.1600253081201339</v>
      </c>
      <c r="P73">
        <v>3.5203805862739079</v>
      </c>
      <c r="Q73">
        <v>0.3800861054945055</v>
      </c>
      <c r="R73">
        <v>0.63986800107729602</v>
      </c>
      <c r="S73">
        <v>0.62978829800498759</v>
      </c>
      <c r="T73">
        <v>1.5604988805460751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4.5421999909552566</v>
      </c>
      <c r="AC73">
        <v>2.9146028988363697</v>
      </c>
      <c r="AD73">
        <v>3.5328210208740209</v>
      </c>
      <c r="AE73">
        <v>4.9207149543480417</v>
      </c>
      <c r="AF73">
        <v>2.2756976016463102</v>
      </c>
      <c r="AG73">
        <v>4.6328706765396852</v>
      </c>
      <c r="AH73">
        <v>13.653292571361197</v>
      </c>
      <c r="AI73">
        <v>1.4047509659436141</v>
      </c>
      <c r="AJ73">
        <v>0</v>
      </c>
      <c r="AK73">
        <v>8.3855984875809693</v>
      </c>
      <c r="AL73">
        <v>0</v>
      </c>
      <c r="AM73">
        <v>0</v>
      </c>
      <c r="AN73">
        <v>6.0021154147011896E-2</v>
      </c>
      <c r="AO73">
        <v>0</v>
      </c>
      <c r="AP73">
        <v>0</v>
      </c>
      <c r="AQ73">
        <v>6.8776641034268895</v>
      </c>
      <c r="AR73">
        <v>0</v>
      </c>
      <c r="AS73">
        <v>2.1709787403556842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4.0776645167701862</v>
      </c>
      <c r="AZ73">
        <v>5.160083817258883</v>
      </c>
      <c r="BA73">
        <v>3.2983393548387099</v>
      </c>
      <c r="BB73">
        <v>2.7991464603481622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97.936845917682064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2.7899730830410618</v>
      </c>
      <c r="L74">
        <v>9.14</v>
      </c>
      <c r="M74">
        <v>2.5600044571672722</v>
      </c>
      <c r="N74">
        <v>2.8497738827258319</v>
      </c>
      <c r="O74">
        <v>3.1600253081201339</v>
      </c>
      <c r="P74">
        <v>3.5203805862739079</v>
      </c>
      <c r="Q74">
        <v>0.3800861054945055</v>
      </c>
      <c r="R74">
        <v>0.63986800107729602</v>
      </c>
      <c r="S74">
        <v>0.62978829800498759</v>
      </c>
      <c r="T74">
        <v>1.5604988805460751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4.5421999909552566</v>
      </c>
      <c r="AC74">
        <v>2.9146028988363697</v>
      </c>
      <c r="AD74">
        <v>3.5328210208740209</v>
      </c>
      <c r="AE74">
        <v>4.9207149543480417</v>
      </c>
      <c r="AF74">
        <v>2.2756976016463102</v>
      </c>
      <c r="AG74">
        <v>4.6328706765396852</v>
      </c>
      <c r="AH74">
        <v>13.653292571361197</v>
      </c>
      <c r="AI74">
        <v>1.5324556386527854</v>
      </c>
      <c r="AJ74">
        <v>0</v>
      </c>
      <c r="AK74">
        <v>8.3855984875809693</v>
      </c>
      <c r="AL74">
        <v>0</v>
      </c>
      <c r="AM74">
        <v>0</v>
      </c>
      <c r="AN74">
        <v>6.0021154147011896E-2</v>
      </c>
      <c r="AO74">
        <v>0</v>
      </c>
      <c r="AP74">
        <v>0</v>
      </c>
      <c r="AQ74">
        <v>6.8776641034268895</v>
      </c>
      <c r="AR74">
        <v>0</v>
      </c>
      <c r="AS74">
        <v>2.1709787403556842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4.0776645167701862</v>
      </c>
      <c r="AZ74">
        <v>5.160083817258883</v>
      </c>
      <c r="BA74">
        <v>3.2983393548387099</v>
      </c>
      <c r="BB74">
        <v>2.7991464603481622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98.064550590391235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2.7900137483526497</v>
      </c>
      <c r="L75">
        <v>9.14</v>
      </c>
      <c r="M75">
        <v>2.5600044571672722</v>
      </c>
      <c r="N75">
        <v>2.8497738827258319</v>
      </c>
      <c r="O75">
        <v>3.1600253081201339</v>
      </c>
      <c r="P75">
        <v>3.5203805862739079</v>
      </c>
      <c r="Q75">
        <v>0.3800861054945055</v>
      </c>
      <c r="R75">
        <v>0.63986800107729602</v>
      </c>
      <c r="S75">
        <v>0.62978829800498759</v>
      </c>
      <c r="T75">
        <v>1.5604988805460751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4.5421999909552566</v>
      </c>
      <c r="AC75">
        <v>2.9146028988363697</v>
      </c>
      <c r="AD75">
        <v>3.5328210208740209</v>
      </c>
      <c r="AE75">
        <v>4.9207149543480417</v>
      </c>
      <c r="AF75">
        <v>3.0342635193922218</v>
      </c>
      <c r="AG75">
        <v>4.6328706765396852</v>
      </c>
      <c r="AH75">
        <v>13.653292571361197</v>
      </c>
      <c r="AI75">
        <v>1.9155694832373911</v>
      </c>
      <c r="AJ75">
        <v>0</v>
      </c>
      <c r="AK75">
        <v>8.3855984875809693</v>
      </c>
      <c r="AL75">
        <v>0</v>
      </c>
      <c r="AM75">
        <v>0</v>
      </c>
      <c r="AN75">
        <v>6.0021154147011896E-2</v>
      </c>
      <c r="AO75">
        <v>0</v>
      </c>
      <c r="AP75">
        <v>0</v>
      </c>
      <c r="AQ75">
        <v>6.8776641034268895</v>
      </c>
      <c r="AR75">
        <v>0</v>
      </c>
      <c r="AS75">
        <v>2.1709787403556842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4.0776645167701862</v>
      </c>
      <c r="AZ75">
        <v>5.160083817258883</v>
      </c>
      <c r="BA75">
        <v>3.2983393548387099</v>
      </c>
      <c r="BB75">
        <v>2.7991464603481622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99.206271018033334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2.7900122140774672</v>
      </c>
      <c r="L76">
        <v>9.14</v>
      </c>
      <c r="M76">
        <v>2.5600044571672722</v>
      </c>
      <c r="N76">
        <v>2.8497738827258319</v>
      </c>
      <c r="O76">
        <v>3.1600253081201339</v>
      </c>
      <c r="P76">
        <v>3.5203805862739079</v>
      </c>
      <c r="Q76">
        <v>0.3800861054945055</v>
      </c>
      <c r="R76">
        <v>0.63986800107729602</v>
      </c>
      <c r="S76">
        <v>0.62978829800498759</v>
      </c>
      <c r="T76">
        <v>1.5604988805460751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4.5421999909552566</v>
      </c>
      <c r="AC76">
        <v>2.9146028988363697</v>
      </c>
      <c r="AD76">
        <v>3.5328210208740209</v>
      </c>
      <c r="AE76">
        <v>4.9207149543480417</v>
      </c>
      <c r="AF76">
        <v>3.0342635193922218</v>
      </c>
      <c r="AG76">
        <v>4.6328706765396852</v>
      </c>
      <c r="AH76">
        <v>13.653292571361197</v>
      </c>
      <c r="AI76">
        <v>6.5609532922706046</v>
      </c>
      <c r="AJ76">
        <v>0</v>
      </c>
      <c r="AK76">
        <v>8.3855984875809693</v>
      </c>
      <c r="AL76">
        <v>0</v>
      </c>
      <c r="AM76">
        <v>0</v>
      </c>
      <c r="AN76">
        <v>6.0021154147011896E-2</v>
      </c>
      <c r="AO76">
        <v>0</v>
      </c>
      <c r="AP76">
        <v>0</v>
      </c>
      <c r="AQ76">
        <v>6.8776641034268895</v>
      </c>
      <c r="AR76">
        <v>0</v>
      </c>
      <c r="AS76">
        <v>2.1709787403556842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4.0776645167701862</v>
      </c>
      <c r="AZ76">
        <v>5.160083817258883</v>
      </c>
      <c r="BA76">
        <v>3.2983393548387099</v>
      </c>
      <c r="BB76">
        <v>2.7991464603481622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103.85165329279138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2.7900109878645325</v>
      </c>
      <c r="L77">
        <v>9.14</v>
      </c>
      <c r="M77">
        <v>2.5600044571672722</v>
      </c>
      <c r="N77">
        <v>2.8497738827258319</v>
      </c>
      <c r="O77">
        <v>3.1600253081201339</v>
      </c>
      <c r="P77">
        <v>3.639977435621891</v>
      </c>
      <c r="Q77">
        <v>0.3800861054945055</v>
      </c>
      <c r="R77">
        <v>0.63986800107729602</v>
      </c>
      <c r="S77">
        <v>0.62978829800498759</v>
      </c>
      <c r="T77">
        <v>1.5604988805460751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4.5421999909552566</v>
      </c>
      <c r="AC77">
        <v>2.9146028988363697</v>
      </c>
      <c r="AD77">
        <v>3.5328210208740209</v>
      </c>
      <c r="AE77">
        <v>4.9207149543480417</v>
      </c>
      <c r="AF77">
        <v>3.0342635193922218</v>
      </c>
      <c r="AG77">
        <v>4.6328706765396852</v>
      </c>
      <c r="AH77">
        <v>13.653292571361197</v>
      </c>
      <c r="AI77">
        <v>6.5609532922706046</v>
      </c>
      <c r="AJ77">
        <v>0</v>
      </c>
      <c r="AK77">
        <v>8.3855984875809693</v>
      </c>
      <c r="AL77">
        <v>0</v>
      </c>
      <c r="AM77">
        <v>0</v>
      </c>
      <c r="AN77">
        <v>6.0021154147011896E-2</v>
      </c>
      <c r="AO77">
        <v>0</v>
      </c>
      <c r="AP77">
        <v>0</v>
      </c>
      <c r="AQ77">
        <v>6.8776641034268895</v>
      </c>
      <c r="AR77">
        <v>0</v>
      </c>
      <c r="AS77">
        <v>2.1709787403556842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4.0776645167701862</v>
      </c>
      <c r="AZ77">
        <v>5.160083817258883</v>
      </c>
      <c r="BA77">
        <v>3.2983393548387099</v>
      </c>
      <c r="BB77">
        <v>2.7991464603481622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103.97124891592642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2.7899955312087186</v>
      </c>
      <c r="L78">
        <v>9.14</v>
      </c>
      <c r="M78">
        <v>2.5600044571672722</v>
      </c>
      <c r="N78">
        <v>2.8497738827258319</v>
      </c>
      <c r="O78">
        <v>3.1600253081201339</v>
      </c>
      <c r="P78">
        <v>3.639977435621891</v>
      </c>
      <c r="Q78">
        <v>0.3800861054945055</v>
      </c>
      <c r="R78">
        <v>0.63986800107729602</v>
      </c>
      <c r="S78">
        <v>0.62978829800498759</v>
      </c>
      <c r="T78">
        <v>1.5604988805460751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4.6893157062368029</v>
      </c>
      <c r="AC78">
        <v>2.9146028988363697</v>
      </c>
      <c r="AD78">
        <v>3.5328210208740209</v>
      </c>
      <c r="AE78">
        <v>4.9207149543480417</v>
      </c>
      <c r="AF78">
        <v>3.3376899016497288</v>
      </c>
      <c r="AG78">
        <v>4.6328706765396852</v>
      </c>
      <c r="AH78">
        <v>13.8096924633864</v>
      </c>
      <c r="AI78">
        <v>6.5609532922706046</v>
      </c>
      <c r="AJ78">
        <v>0</v>
      </c>
      <c r="AK78">
        <v>8.3855984875809693</v>
      </c>
      <c r="AL78">
        <v>0</v>
      </c>
      <c r="AM78">
        <v>0.76622777704775291</v>
      </c>
      <c r="AN78">
        <v>6.0021154147011896E-2</v>
      </c>
      <c r="AO78">
        <v>0</v>
      </c>
      <c r="AP78">
        <v>0</v>
      </c>
      <c r="AQ78">
        <v>6.8776641034268895</v>
      </c>
      <c r="AR78">
        <v>0</v>
      </c>
      <c r="AS78">
        <v>2.1709787403556842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4.150847228327228</v>
      </c>
      <c r="AZ78">
        <v>5.160083817258883</v>
      </c>
      <c r="BA78">
        <v>3.378766907185629</v>
      </c>
      <c r="BB78">
        <v>2.7991464603481622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105.49801348978657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2.7099894558769138</v>
      </c>
      <c r="L79">
        <v>9.1096907669848672</v>
      </c>
      <c r="M79">
        <v>2.5600044571672722</v>
      </c>
      <c r="N79">
        <v>2.8497738827258319</v>
      </c>
      <c r="O79">
        <v>3.1600253081201339</v>
      </c>
      <c r="P79">
        <v>3.639977435621891</v>
      </c>
      <c r="Q79">
        <v>0.37988866206216088</v>
      </c>
      <c r="R79">
        <v>0.63978315329852875</v>
      </c>
      <c r="S79">
        <v>0.6297770078740158</v>
      </c>
      <c r="T79">
        <v>1.5604988805460751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4.6893157062368029</v>
      </c>
      <c r="AC79">
        <v>2.9146028988363697</v>
      </c>
      <c r="AD79">
        <v>3.5328210208740209</v>
      </c>
      <c r="AE79">
        <v>4.9207149543480417</v>
      </c>
      <c r="AF79">
        <v>3.3376899016497288</v>
      </c>
      <c r="AG79">
        <v>4.6328706765396852</v>
      </c>
      <c r="AH79">
        <v>13.8096924633864</v>
      </c>
      <c r="AI79">
        <v>6.5609532922706046</v>
      </c>
      <c r="AJ79">
        <v>0</v>
      </c>
      <c r="AK79">
        <v>8.3855984875809693</v>
      </c>
      <c r="AL79">
        <v>0</v>
      </c>
      <c r="AM79">
        <v>1.5171310302800962</v>
      </c>
      <c r="AN79">
        <v>6.0021154147011896E-2</v>
      </c>
      <c r="AO79">
        <v>0</v>
      </c>
      <c r="AP79">
        <v>0</v>
      </c>
      <c r="AQ79">
        <v>6.8776641034268895</v>
      </c>
      <c r="AR79">
        <v>0</v>
      </c>
      <c r="AS79">
        <v>2.1709787403556842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4.150847228327228</v>
      </c>
      <c r="AZ79">
        <v>5.160083817258883</v>
      </c>
      <c r="BA79">
        <v>3.378766907185629</v>
      </c>
      <c r="BB79">
        <v>2.7991464603481622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106.13830785332991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2.7900226046476986</v>
      </c>
      <c r="L80">
        <v>9.1096907669848672</v>
      </c>
      <c r="M80">
        <v>2.5600044571672722</v>
      </c>
      <c r="N80">
        <v>2.8497738827258319</v>
      </c>
      <c r="O80">
        <v>3.1600253081201339</v>
      </c>
      <c r="P80">
        <v>3.7595695832606797</v>
      </c>
      <c r="Q80">
        <v>0.37991886587771212</v>
      </c>
      <c r="R80">
        <v>0.63978315329852875</v>
      </c>
      <c r="S80">
        <v>0.6297770078740158</v>
      </c>
      <c r="T80">
        <v>1.5604988805460751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4.6893157062368029</v>
      </c>
      <c r="AC80">
        <v>2.9146028988363697</v>
      </c>
      <c r="AD80">
        <v>3.5328210208740209</v>
      </c>
      <c r="AE80">
        <v>4.9207149543480417</v>
      </c>
      <c r="AF80">
        <v>3.3376899016497288</v>
      </c>
      <c r="AG80">
        <v>4.6328706765396852</v>
      </c>
      <c r="AH80">
        <v>13.8096924633864</v>
      </c>
      <c r="AI80">
        <v>6.5609532922706046</v>
      </c>
      <c r="AJ80">
        <v>0</v>
      </c>
      <c r="AK80">
        <v>8.3855984875809693</v>
      </c>
      <c r="AL80">
        <v>0</v>
      </c>
      <c r="AM80">
        <v>1.5171310302800962</v>
      </c>
      <c r="AN80">
        <v>6.0021154147011896E-2</v>
      </c>
      <c r="AO80">
        <v>0</v>
      </c>
      <c r="AP80">
        <v>0</v>
      </c>
      <c r="AQ80">
        <v>6.8776641034268895</v>
      </c>
      <c r="AR80">
        <v>0</v>
      </c>
      <c r="AS80">
        <v>2.1709787403556842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4.150847228327228</v>
      </c>
      <c r="AZ80">
        <v>5.160083817258883</v>
      </c>
      <c r="BA80">
        <v>3.378766907185629</v>
      </c>
      <c r="BB80">
        <v>2.7991464603481622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106.33796335355503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2.7899394053769111</v>
      </c>
      <c r="L81">
        <v>9.1096907669848672</v>
      </c>
      <c r="M81">
        <v>2.5600044571672722</v>
      </c>
      <c r="N81">
        <v>2.8497738827258319</v>
      </c>
      <c r="O81">
        <v>3.1600253081201339</v>
      </c>
      <c r="P81">
        <v>3.7595695832606797</v>
      </c>
      <c r="Q81">
        <v>0.37991886587771212</v>
      </c>
      <c r="R81">
        <v>0.63978315329852875</v>
      </c>
      <c r="S81">
        <v>0.6297770078740158</v>
      </c>
      <c r="T81">
        <v>1.5604988805460751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4.6893157062368029</v>
      </c>
      <c r="AC81">
        <v>2.9146028988363697</v>
      </c>
      <c r="AD81">
        <v>3.5328210208740209</v>
      </c>
      <c r="AE81">
        <v>4.9207149543480417</v>
      </c>
      <c r="AF81">
        <v>3.3376899016497288</v>
      </c>
      <c r="AG81">
        <v>4.6328706765396852</v>
      </c>
      <c r="AH81">
        <v>13.8096924633864</v>
      </c>
      <c r="AI81">
        <v>6.5609532922706046</v>
      </c>
      <c r="AJ81">
        <v>0</v>
      </c>
      <c r="AK81">
        <v>8.3855984875809693</v>
      </c>
      <c r="AL81">
        <v>0</v>
      </c>
      <c r="AM81">
        <v>1.5171310302800962</v>
      </c>
      <c r="AN81">
        <v>6.0021154147011896E-2</v>
      </c>
      <c r="AO81">
        <v>0</v>
      </c>
      <c r="AP81">
        <v>0</v>
      </c>
      <c r="AQ81">
        <v>6.8776641034268895</v>
      </c>
      <c r="AR81">
        <v>0</v>
      </c>
      <c r="AS81">
        <v>2.1709787403556842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4.150847228327228</v>
      </c>
      <c r="AZ81">
        <v>5.160083817258883</v>
      </c>
      <c r="BA81">
        <v>3.378766907185629</v>
      </c>
      <c r="BB81">
        <v>2.7991464603481622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106.33788015428424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2.7899981636719637</v>
      </c>
      <c r="L82">
        <v>9.1097203498357988</v>
      </c>
      <c r="M82">
        <v>2.5600044571672722</v>
      </c>
      <c r="N82">
        <v>2.8497738827258319</v>
      </c>
      <c r="O82">
        <v>3.1600253081201339</v>
      </c>
      <c r="P82">
        <v>3.7595695832606797</v>
      </c>
      <c r="Q82">
        <v>0.37991886587771212</v>
      </c>
      <c r="R82">
        <v>0.63978315329852875</v>
      </c>
      <c r="S82">
        <v>0.6297770078740158</v>
      </c>
      <c r="T82">
        <v>1.5604988805460751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4.6893157062368029</v>
      </c>
      <c r="AC82">
        <v>2.9146028988363697</v>
      </c>
      <c r="AD82">
        <v>3.5328210208740209</v>
      </c>
      <c r="AE82">
        <v>4.9207149543480417</v>
      </c>
      <c r="AF82">
        <v>3.3376899016497288</v>
      </c>
      <c r="AG82">
        <v>4.6328706765396852</v>
      </c>
      <c r="AH82">
        <v>13.8096924633864</v>
      </c>
      <c r="AI82">
        <v>0.7662277759406656</v>
      </c>
      <c r="AJ82">
        <v>0</v>
      </c>
      <c r="AK82">
        <v>8.3855984875809693</v>
      </c>
      <c r="AL82">
        <v>0</v>
      </c>
      <c r="AM82">
        <v>1.5171310302800962</v>
      </c>
      <c r="AN82">
        <v>6.0021154147011896E-2</v>
      </c>
      <c r="AO82">
        <v>0</v>
      </c>
      <c r="AP82">
        <v>0</v>
      </c>
      <c r="AQ82">
        <v>6.8776641034268895</v>
      </c>
      <c r="AR82">
        <v>0</v>
      </c>
      <c r="AS82">
        <v>2.1709787403556842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4.150847228327228</v>
      </c>
      <c r="AZ82">
        <v>5.160083817258883</v>
      </c>
      <c r="BA82">
        <v>3.378766907185629</v>
      </c>
      <c r="BB82">
        <v>2.7991464603481622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100.54324297910027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2.7899981636719637</v>
      </c>
      <c r="L83">
        <v>9.1097203498357988</v>
      </c>
      <c r="M83">
        <v>2.5600044571672722</v>
      </c>
      <c r="N83">
        <v>2.8497738827258319</v>
      </c>
      <c r="O83">
        <v>3.1600253081201339</v>
      </c>
      <c r="P83">
        <v>3.7099346922108123</v>
      </c>
      <c r="Q83">
        <v>0.37991886587771212</v>
      </c>
      <c r="R83">
        <v>0.63978315329852875</v>
      </c>
      <c r="S83">
        <v>0.6297770078740158</v>
      </c>
      <c r="T83">
        <v>1.5673945351170568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4.6893157062368029</v>
      </c>
      <c r="AC83">
        <v>2.9146028988363697</v>
      </c>
      <c r="AD83">
        <v>3.5328210208740209</v>
      </c>
      <c r="AE83">
        <v>4.9207149543480417</v>
      </c>
      <c r="AF83">
        <v>3.3376899016497288</v>
      </c>
      <c r="AG83">
        <v>4.6328706765396852</v>
      </c>
      <c r="AH83">
        <v>13.8096924633864</v>
      </c>
      <c r="AI83">
        <v>1.5324556386527854</v>
      </c>
      <c r="AJ83">
        <v>0</v>
      </c>
      <c r="AK83">
        <v>8.3855984875809693</v>
      </c>
      <c r="AL83">
        <v>0</v>
      </c>
      <c r="AM83">
        <v>1.5171310302800962</v>
      </c>
      <c r="AN83">
        <v>6.0021154147011896E-2</v>
      </c>
      <c r="AO83">
        <v>0</v>
      </c>
      <c r="AP83">
        <v>0</v>
      </c>
      <c r="AQ83">
        <v>6.8776641034268895</v>
      </c>
      <c r="AR83">
        <v>0</v>
      </c>
      <c r="AS83">
        <v>2.1709787403556842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4.150847228327228</v>
      </c>
      <c r="AZ83">
        <v>5.160083817258883</v>
      </c>
      <c r="BA83">
        <v>3.378766907185629</v>
      </c>
      <c r="BB83">
        <v>2.7114449719999998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101.17903011698534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2.7899981636719637</v>
      </c>
      <c r="L84">
        <v>9.1097203498357988</v>
      </c>
      <c r="M84">
        <v>2.5600044571672722</v>
      </c>
      <c r="N84">
        <v>2.8497738827258319</v>
      </c>
      <c r="O84">
        <v>3.1600253081201339</v>
      </c>
      <c r="P84">
        <v>3.7099346922108123</v>
      </c>
      <c r="Q84">
        <v>0.37991886587771212</v>
      </c>
      <c r="R84">
        <v>0.63978315329852875</v>
      </c>
      <c r="S84">
        <v>0.6297770078740158</v>
      </c>
      <c r="T84">
        <v>1.5673945351170568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4.6893157062368029</v>
      </c>
      <c r="AC84">
        <v>2.9146028988363697</v>
      </c>
      <c r="AD84">
        <v>3.5328210208740209</v>
      </c>
      <c r="AE84">
        <v>4.9207149543480417</v>
      </c>
      <c r="AF84">
        <v>3.3376899016497288</v>
      </c>
      <c r="AG84">
        <v>4.6328706765396852</v>
      </c>
      <c r="AH84">
        <v>13.8096924633864</v>
      </c>
      <c r="AI84">
        <v>1.5324556386527854</v>
      </c>
      <c r="AJ84">
        <v>0</v>
      </c>
      <c r="AK84">
        <v>8.3855984875809693</v>
      </c>
      <c r="AL84">
        <v>0</v>
      </c>
      <c r="AM84">
        <v>1.5171310302800962</v>
      </c>
      <c r="AN84">
        <v>6.0021154147011896E-2</v>
      </c>
      <c r="AO84">
        <v>0</v>
      </c>
      <c r="AP84">
        <v>0</v>
      </c>
      <c r="AQ84">
        <v>6.8776641034268895</v>
      </c>
      <c r="AR84">
        <v>0</v>
      </c>
      <c r="AS84">
        <v>2.1709787403556842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4.150847228327228</v>
      </c>
      <c r="AZ84">
        <v>5.160083817258883</v>
      </c>
      <c r="BA84">
        <v>3.378766907185629</v>
      </c>
      <c r="BB84">
        <v>2.7114449719999998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101.17903011698534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2.7899981636719637</v>
      </c>
      <c r="L85">
        <v>9.1097203498357988</v>
      </c>
      <c r="M85">
        <v>2.5600044571672722</v>
      </c>
      <c r="N85">
        <v>2.8497738827258319</v>
      </c>
      <c r="O85">
        <v>3.1600253081201339</v>
      </c>
      <c r="P85">
        <v>3.7099346922108123</v>
      </c>
      <c r="Q85">
        <v>0.37991886587771212</v>
      </c>
      <c r="R85">
        <v>0.63978315329852875</v>
      </c>
      <c r="S85">
        <v>0.6297770078740158</v>
      </c>
      <c r="T85">
        <v>1.5673945351170568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4.6893157062368029</v>
      </c>
      <c r="AC85">
        <v>2.9146028988363697</v>
      </c>
      <c r="AD85">
        <v>3.5328210208740209</v>
      </c>
      <c r="AE85">
        <v>4.9207149543480417</v>
      </c>
      <c r="AF85">
        <v>3.3376899016497288</v>
      </c>
      <c r="AG85">
        <v>4.6328706765396852</v>
      </c>
      <c r="AH85">
        <v>13.8096924633864</v>
      </c>
      <c r="AI85">
        <v>1.5324556386527854</v>
      </c>
      <c r="AJ85">
        <v>0</v>
      </c>
      <c r="AK85">
        <v>8.3855984875809693</v>
      </c>
      <c r="AL85">
        <v>0</v>
      </c>
      <c r="AM85">
        <v>1.5171310302800962</v>
      </c>
      <c r="AN85">
        <v>6.0021154147011896E-2</v>
      </c>
      <c r="AO85">
        <v>0</v>
      </c>
      <c r="AP85">
        <v>0</v>
      </c>
      <c r="AQ85">
        <v>6.8776641034268895</v>
      </c>
      <c r="AR85">
        <v>0</v>
      </c>
      <c r="AS85">
        <v>2.1709787403556842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4.150847228327228</v>
      </c>
      <c r="AZ85">
        <v>5.160083817258883</v>
      </c>
      <c r="BA85">
        <v>3.378766907185629</v>
      </c>
      <c r="BB85">
        <v>2.7114449719999998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101.17903011698534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2.7899981636719637</v>
      </c>
      <c r="L86">
        <v>9.1097203498357988</v>
      </c>
      <c r="M86">
        <v>2.5600044571672722</v>
      </c>
      <c r="N86">
        <v>2.8497738827258319</v>
      </c>
      <c r="O86">
        <v>3.1600253081201339</v>
      </c>
      <c r="P86">
        <v>3.7099346922108123</v>
      </c>
      <c r="Q86">
        <v>0.37991886587771212</v>
      </c>
      <c r="R86">
        <v>0.63978315329852875</v>
      </c>
      <c r="S86">
        <v>0.6297770078740158</v>
      </c>
      <c r="T86">
        <v>1.5673945351170568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4.5421999909552566</v>
      </c>
      <c r="AC86">
        <v>2.9146028988363697</v>
      </c>
      <c r="AD86">
        <v>3.5328210208740209</v>
      </c>
      <c r="AE86">
        <v>4.9207149543480417</v>
      </c>
      <c r="AF86">
        <v>2.8656933996661444</v>
      </c>
      <c r="AG86">
        <v>4.6328706765396852</v>
      </c>
      <c r="AH86">
        <v>13.653292571361197</v>
      </c>
      <c r="AI86">
        <v>1.5324556386527854</v>
      </c>
      <c r="AJ86">
        <v>0</v>
      </c>
      <c r="AK86">
        <v>8.3855984875809693</v>
      </c>
      <c r="AL86">
        <v>0</v>
      </c>
      <c r="AM86">
        <v>0.76622777704775291</v>
      </c>
      <c r="AN86">
        <v>6.0021154147011896E-2</v>
      </c>
      <c r="AO86">
        <v>0</v>
      </c>
      <c r="AP86">
        <v>0</v>
      </c>
      <c r="AQ86">
        <v>6.8776641034268895</v>
      </c>
      <c r="AR86">
        <v>0</v>
      </c>
      <c r="AS86">
        <v>2.1709787403556842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4.0776645167701862</v>
      </c>
      <c r="AZ86">
        <v>5.160083817258883</v>
      </c>
      <c r="BA86">
        <v>3.2983393548387099</v>
      </c>
      <c r="BB86">
        <v>2.7114449719999998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99.499004490558676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2.7899981636719637</v>
      </c>
      <c r="L87">
        <v>9.1097203498357988</v>
      </c>
      <c r="M87">
        <v>2.5600044571672722</v>
      </c>
      <c r="N87">
        <v>2.8497738827258319</v>
      </c>
      <c r="O87">
        <v>3.1600253081201339</v>
      </c>
      <c r="P87">
        <v>3.7099346922108123</v>
      </c>
      <c r="Q87">
        <v>0.37991886587771212</v>
      </c>
      <c r="R87">
        <v>0.63978315329852875</v>
      </c>
      <c r="S87">
        <v>0.6297770078740158</v>
      </c>
      <c r="T87">
        <v>1.5673945351170568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4.5421999909552566</v>
      </c>
      <c r="AC87">
        <v>2.9146028988363697</v>
      </c>
      <c r="AD87">
        <v>3.5328210208740209</v>
      </c>
      <c r="AE87">
        <v>4.9207149543480417</v>
      </c>
      <c r="AF87">
        <v>2.8656933996661444</v>
      </c>
      <c r="AG87">
        <v>4.6328706765396852</v>
      </c>
      <c r="AH87">
        <v>13.653292571361197</v>
      </c>
      <c r="AI87">
        <v>1.5324556386527854</v>
      </c>
      <c r="AJ87">
        <v>0</v>
      </c>
      <c r="AK87">
        <v>8.3855984875809693</v>
      </c>
      <c r="AL87">
        <v>0</v>
      </c>
      <c r="AM87">
        <v>0.76622777704775291</v>
      </c>
      <c r="AN87">
        <v>6.0021154147011896E-2</v>
      </c>
      <c r="AO87">
        <v>0</v>
      </c>
      <c r="AP87">
        <v>0</v>
      </c>
      <c r="AQ87">
        <v>6.8776641034268895</v>
      </c>
      <c r="AR87">
        <v>0</v>
      </c>
      <c r="AS87">
        <v>2.1709787403556842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4.0776645167701862</v>
      </c>
      <c r="AZ87">
        <v>5.160083817258883</v>
      </c>
      <c r="BA87">
        <v>3.2983393548387099</v>
      </c>
      <c r="BB87">
        <v>2.7114449719999998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99.499004490558676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2.7899981636719637</v>
      </c>
      <c r="L88">
        <v>9.1097203498357988</v>
      </c>
      <c r="M88">
        <v>2.5600044571672722</v>
      </c>
      <c r="N88">
        <v>2.8497738827258319</v>
      </c>
      <c r="O88">
        <v>3.1600253081201339</v>
      </c>
      <c r="P88">
        <v>3.7099346922108123</v>
      </c>
      <c r="Q88">
        <v>0.37991886587771212</v>
      </c>
      <c r="R88">
        <v>0.63978315329852875</v>
      </c>
      <c r="S88">
        <v>0.6297770078740158</v>
      </c>
      <c r="T88">
        <v>1.5673945351170568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4.5421999909552566</v>
      </c>
      <c r="AC88">
        <v>2.9146028988363697</v>
      </c>
      <c r="AD88">
        <v>3.5328210208740209</v>
      </c>
      <c r="AE88">
        <v>4.9207149543480417</v>
      </c>
      <c r="AF88">
        <v>2.8656933996661444</v>
      </c>
      <c r="AG88">
        <v>4.6328706765396852</v>
      </c>
      <c r="AH88">
        <v>13.653292571361197</v>
      </c>
      <c r="AI88">
        <v>1.5324556386527854</v>
      </c>
      <c r="AJ88">
        <v>0</v>
      </c>
      <c r="AK88">
        <v>8.3855984875809693</v>
      </c>
      <c r="AL88">
        <v>0</v>
      </c>
      <c r="AM88">
        <v>0.76622777704775291</v>
      </c>
      <c r="AN88">
        <v>6.0021154147011896E-2</v>
      </c>
      <c r="AO88">
        <v>0</v>
      </c>
      <c r="AP88">
        <v>0</v>
      </c>
      <c r="AQ88">
        <v>6.8776641034268895</v>
      </c>
      <c r="AR88">
        <v>0</v>
      </c>
      <c r="AS88">
        <v>2.1709787403556842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4.0776645167701862</v>
      </c>
      <c r="AZ88">
        <v>5.160083817258883</v>
      </c>
      <c r="BA88">
        <v>3.2983393548387099</v>
      </c>
      <c r="BB88">
        <v>2.7114449719999998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99.499004490558676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2.7899981636719637</v>
      </c>
      <c r="L89">
        <v>9.1097203498357988</v>
      </c>
      <c r="M89">
        <v>2.5600044571672722</v>
      </c>
      <c r="N89">
        <v>2.8497738827258319</v>
      </c>
      <c r="O89">
        <v>3.1600253081201339</v>
      </c>
      <c r="P89">
        <v>3.7099346922108123</v>
      </c>
      <c r="Q89">
        <v>0.37991886587771212</v>
      </c>
      <c r="R89">
        <v>0.63978315329852875</v>
      </c>
      <c r="S89">
        <v>0.6297770078740158</v>
      </c>
      <c r="T89">
        <v>1.5673945351170568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4.5421999909552566</v>
      </c>
      <c r="AC89">
        <v>2.9146028988363697</v>
      </c>
      <c r="AD89">
        <v>3.5328210208740209</v>
      </c>
      <c r="AE89">
        <v>4.9207149543480417</v>
      </c>
      <c r="AF89">
        <v>2.8656933996661444</v>
      </c>
      <c r="AG89">
        <v>4.6328706765396852</v>
      </c>
      <c r="AH89">
        <v>13.653292571361197</v>
      </c>
      <c r="AI89">
        <v>1.5324556386527854</v>
      </c>
      <c r="AJ89">
        <v>0</v>
      </c>
      <c r="AK89">
        <v>8.3855984875809693</v>
      </c>
      <c r="AL89">
        <v>0</v>
      </c>
      <c r="AM89">
        <v>0.76622777704775291</v>
      </c>
      <c r="AN89">
        <v>6.0021154147011896E-2</v>
      </c>
      <c r="AO89">
        <v>0</v>
      </c>
      <c r="AP89">
        <v>0</v>
      </c>
      <c r="AQ89">
        <v>6.8776641034268895</v>
      </c>
      <c r="AR89">
        <v>0</v>
      </c>
      <c r="AS89">
        <v>2.1709787403556842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4.0776645167701862</v>
      </c>
      <c r="AZ89">
        <v>5.160083817258883</v>
      </c>
      <c r="BA89">
        <v>3.2983393548387099</v>
      </c>
      <c r="BB89">
        <v>2.7114449719999998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99.499004490558676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2.7899981636719637</v>
      </c>
      <c r="L90">
        <v>9.1097203498357988</v>
      </c>
      <c r="M90">
        <v>2.5600044571672722</v>
      </c>
      <c r="N90">
        <v>2.8497738827258319</v>
      </c>
      <c r="O90">
        <v>3.1600253081201339</v>
      </c>
      <c r="P90">
        <v>3.7099346922108123</v>
      </c>
      <c r="Q90">
        <v>0.37991886587771212</v>
      </c>
      <c r="R90">
        <v>0.63978315329852875</v>
      </c>
      <c r="S90">
        <v>0.6297770078740158</v>
      </c>
      <c r="T90">
        <v>1.5673945351170568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4.6893157062368029</v>
      </c>
      <c r="AC90">
        <v>2.9146028988363697</v>
      </c>
      <c r="AD90">
        <v>3.5328210208740209</v>
      </c>
      <c r="AE90">
        <v>4.9207149543480417</v>
      </c>
      <c r="AF90">
        <v>3.3376899016497288</v>
      </c>
      <c r="AG90">
        <v>4.6328706765396852</v>
      </c>
      <c r="AH90">
        <v>13.8096924633864</v>
      </c>
      <c r="AI90">
        <v>1.5324556386527854</v>
      </c>
      <c r="AJ90">
        <v>0</v>
      </c>
      <c r="AK90">
        <v>8.3855984875809693</v>
      </c>
      <c r="AL90">
        <v>0</v>
      </c>
      <c r="AM90">
        <v>1.5171310302800962</v>
      </c>
      <c r="AN90">
        <v>6.0021154147011896E-2</v>
      </c>
      <c r="AO90">
        <v>0</v>
      </c>
      <c r="AP90">
        <v>0</v>
      </c>
      <c r="AQ90">
        <v>6.8776641034268895</v>
      </c>
      <c r="AR90">
        <v>0</v>
      </c>
      <c r="AS90">
        <v>2.1709787403556842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4.150847228327228</v>
      </c>
      <c r="AZ90">
        <v>5.160083817258883</v>
      </c>
      <c r="BA90">
        <v>3.378766907185629</v>
      </c>
      <c r="BB90">
        <v>2.7114449719999998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101.17903011698534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2.7899981636719637</v>
      </c>
      <c r="L91">
        <v>9.1097203498357988</v>
      </c>
      <c r="M91">
        <v>2.5600044571672722</v>
      </c>
      <c r="N91">
        <v>2.8497738827258319</v>
      </c>
      <c r="O91">
        <v>3.1600253081201339</v>
      </c>
      <c r="P91">
        <v>3.9199634816462741</v>
      </c>
      <c r="Q91">
        <v>0.37991886587771212</v>
      </c>
      <c r="R91">
        <v>0.63978315329852875</v>
      </c>
      <c r="S91">
        <v>0.6297770078740158</v>
      </c>
      <c r="T91">
        <v>1.5673945351170568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4.6893157062368029</v>
      </c>
      <c r="AC91">
        <v>2.9146028988363697</v>
      </c>
      <c r="AD91">
        <v>3.5328210208740209</v>
      </c>
      <c r="AE91">
        <v>4.9207149543480417</v>
      </c>
      <c r="AF91">
        <v>3.3376899016497288</v>
      </c>
      <c r="AG91">
        <v>4.6328706765396852</v>
      </c>
      <c r="AH91">
        <v>13.8096924633864</v>
      </c>
      <c r="AI91">
        <v>1.5324556386527854</v>
      </c>
      <c r="AJ91">
        <v>0</v>
      </c>
      <c r="AK91">
        <v>8.3855984875809693</v>
      </c>
      <c r="AL91">
        <v>0</v>
      </c>
      <c r="AM91">
        <v>1.5171310302800962</v>
      </c>
      <c r="AN91">
        <v>6.0021154147011896E-2</v>
      </c>
      <c r="AO91">
        <v>0</v>
      </c>
      <c r="AP91">
        <v>0</v>
      </c>
      <c r="AQ91">
        <v>6.8776641034268895</v>
      </c>
      <c r="AR91">
        <v>0</v>
      </c>
      <c r="AS91">
        <v>2.1709787403556842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4.150847228327228</v>
      </c>
      <c r="AZ91">
        <v>5.160083817258883</v>
      </c>
      <c r="BA91">
        <v>3.378766907185629</v>
      </c>
      <c r="BB91">
        <v>2.7114449719999998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101.38905890642081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2.7899981636719637</v>
      </c>
      <c r="L92">
        <v>9.1097203498357988</v>
      </c>
      <c r="M92">
        <v>2.5600044571672722</v>
      </c>
      <c r="N92">
        <v>2.8497738827258319</v>
      </c>
      <c r="O92">
        <v>3.1600253081201339</v>
      </c>
      <c r="P92">
        <v>4.1299928805757951</v>
      </c>
      <c r="Q92">
        <v>0.37991886587771212</v>
      </c>
      <c r="R92">
        <v>0.63978315329852875</v>
      </c>
      <c r="S92">
        <v>0.6297770078740158</v>
      </c>
      <c r="T92">
        <v>1.5673945351170568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4.6893157062368029</v>
      </c>
      <c r="AC92">
        <v>2.9146028988363697</v>
      </c>
      <c r="AD92">
        <v>3.5328210208740209</v>
      </c>
      <c r="AE92">
        <v>4.9207149543480417</v>
      </c>
      <c r="AF92">
        <v>3.3376899016497288</v>
      </c>
      <c r="AG92">
        <v>4.6328706765396852</v>
      </c>
      <c r="AH92">
        <v>13.8096924633864</v>
      </c>
      <c r="AI92">
        <v>1.5324556386527854</v>
      </c>
      <c r="AJ92">
        <v>0</v>
      </c>
      <c r="AK92">
        <v>8.3855984875809693</v>
      </c>
      <c r="AL92">
        <v>0</v>
      </c>
      <c r="AM92">
        <v>1.5171310302800962</v>
      </c>
      <c r="AN92">
        <v>6.0021154147011896E-2</v>
      </c>
      <c r="AO92">
        <v>0</v>
      </c>
      <c r="AP92">
        <v>0</v>
      </c>
      <c r="AQ92">
        <v>6.8776641034268895</v>
      </c>
      <c r="AR92">
        <v>0</v>
      </c>
      <c r="AS92">
        <v>2.1709787403556842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4.150847228327228</v>
      </c>
      <c r="AZ92">
        <v>5.160083817258883</v>
      </c>
      <c r="BA92">
        <v>3.378766907185629</v>
      </c>
      <c r="BB92">
        <v>2.7114449719999998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101.59908830535034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2.7899981636719637</v>
      </c>
      <c r="L93">
        <v>9.1097203498357988</v>
      </c>
      <c r="M93">
        <v>2.5600044571672722</v>
      </c>
      <c r="N93">
        <v>2.8497738827258319</v>
      </c>
      <c r="O93">
        <v>3.1600253081201339</v>
      </c>
      <c r="P93">
        <v>4.3303922827033015</v>
      </c>
      <c r="Q93">
        <v>0.37991886587771212</v>
      </c>
      <c r="R93">
        <v>0.63978315329852875</v>
      </c>
      <c r="S93">
        <v>0.6297770078740158</v>
      </c>
      <c r="T93">
        <v>1.5673945351170568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4.6893157062368029</v>
      </c>
      <c r="AC93">
        <v>2.9146028988363697</v>
      </c>
      <c r="AD93">
        <v>3.5328210208740209</v>
      </c>
      <c r="AE93">
        <v>4.9207149543480417</v>
      </c>
      <c r="AF93">
        <v>3.3376899016497288</v>
      </c>
      <c r="AG93">
        <v>4.6328706765396852</v>
      </c>
      <c r="AH93">
        <v>13.8096924633864</v>
      </c>
      <c r="AI93">
        <v>1.5324556386527854</v>
      </c>
      <c r="AJ93">
        <v>0</v>
      </c>
      <c r="AK93">
        <v>8.3855984875809693</v>
      </c>
      <c r="AL93">
        <v>0</v>
      </c>
      <c r="AM93">
        <v>1.5171310302800962</v>
      </c>
      <c r="AN93">
        <v>6.0021154147011896E-2</v>
      </c>
      <c r="AO93">
        <v>0</v>
      </c>
      <c r="AP93">
        <v>0</v>
      </c>
      <c r="AQ93">
        <v>6.8776641034268895</v>
      </c>
      <c r="AR93">
        <v>0</v>
      </c>
      <c r="AS93">
        <v>2.1709787403556842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4.150847228327228</v>
      </c>
      <c r="AZ93">
        <v>5.160083817258883</v>
      </c>
      <c r="BA93">
        <v>3.378766907185629</v>
      </c>
      <c r="BB93">
        <v>2.7114449719999998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101.79948770747784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2.7899981636719637</v>
      </c>
      <c r="L94">
        <v>9.1097203498357988</v>
      </c>
      <c r="M94">
        <v>2.5600044571672722</v>
      </c>
      <c r="N94">
        <v>2.8497738827258319</v>
      </c>
      <c r="O94">
        <v>3.1600253081201339</v>
      </c>
      <c r="P94">
        <v>4.5703066666394845</v>
      </c>
      <c r="Q94">
        <v>0.37991886587771212</v>
      </c>
      <c r="R94">
        <v>0.63978315329852875</v>
      </c>
      <c r="S94">
        <v>0.6297770078740158</v>
      </c>
      <c r="T94">
        <v>1.5673945351170568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4.5421999909552566</v>
      </c>
      <c r="AC94">
        <v>2.9146028988363697</v>
      </c>
      <c r="AD94">
        <v>3.5328210208740209</v>
      </c>
      <c r="AE94">
        <v>4.9207149543480417</v>
      </c>
      <c r="AF94">
        <v>2.8656933996661444</v>
      </c>
      <c r="AG94">
        <v>4.6328706765396852</v>
      </c>
      <c r="AH94">
        <v>13.653292571361197</v>
      </c>
      <c r="AI94">
        <v>1.5324556386527854</v>
      </c>
      <c r="AJ94">
        <v>0</v>
      </c>
      <c r="AK94">
        <v>8.3855984875809693</v>
      </c>
      <c r="AL94">
        <v>0</v>
      </c>
      <c r="AM94">
        <v>0.76622777704775291</v>
      </c>
      <c r="AN94">
        <v>6.0021154147011896E-2</v>
      </c>
      <c r="AO94">
        <v>0</v>
      </c>
      <c r="AP94">
        <v>0</v>
      </c>
      <c r="AQ94">
        <v>6.8776641034268895</v>
      </c>
      <c r="AR94">
        <v>0</v>
      </c>
      <c r="AS94">
        <v>2.1709787403556842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4.0776645167701862</v>
      </c>
      <c r="AZ94">
        <v>5.160083817258883</v>
      </c>
      <c r="BA94">
        <v>3.2983393548387099</v>
      </c>
      <c r="BB94">
        <v>2.7114449719999998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100.35937646498736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2.7899981636719637</v>
      </c>
      <c r="L95">
        <v>9.1097203498357988</v>
      </c>
      <c r="M95">
        <v>2.5600044571672722</v>
      </c>
      <c r="N95">
        <v>2.8497738827258319</v>
      </c>
      <c r="O95">
        <v>3.1600253081201339</v>
      </c>
      <c r="P95">
        <v>4.5703066666394845</v>
      </c>
      <c r="Q95">
        <v>0.37991886587771212</v>
      </c>
      <c r="R95">
        <v>0.63978315329852875</v>
      </c>
      <c r="S95">
        <v>0.6297770078740158</v>
      </c>
      <c r="T95">
        <v>1.5673945351170568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4.5421999909552566</v>
      </c>
      <c r="AC95">
        <v>2.9146028988363697</v>
      </c>
      <c r="AD95">
        <v>3.5328210208740209</v>
      </c>
      <c r="AE95">
        <v>4.9207149543480417</v>
      </c>
      <c r="AF95">
        <v>2.8656933996661444</v>
      </c>
      <c r="AG95">
        <v>4.6328706765396852</v>
      </c>
      <c r="AH95">
        <v>13.653292571361197</v>
      </c>
      <c r="AI95">
        <v>1.5324556386527854</v>
      </c>
      <c r="AJ95">
        <v>0</v>
      </c>
      <c r="AK95">
        <v>8.3855984875809693</v>
      </c>
      <c r="AL95">
        <v>0</v>
      </c>
      <c r="AM95">
        <v>0</v>
      </c>
      <c r="AN95">
        <v>6.7683446052694857E-2</v>
      </c>
      <c r="AO95">
        <v>0</v>
      </c>
      <c r="AP95">
        <v>0</v>
      </c>
      <c r="AQ95">
        <v>6.8776641034268895</v>
      </c>
      <c r="AR95">
        <v>0</v>
      </c>
      <c r="AS95">
        <v>2.1709787403556842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4.0776645167701862</v>
      </c>
      <c r="AZ95">
        <v>5.160083817258883</v>
      </c>
      <c r="BA95">
        <v>3.2983393548387099</v>
      </c>
      <c r="BB95">
        <v>2.7114449719999998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99.600810979845292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2.7899981636719637</v>
      </c>
      <c r="L96">
        <v>9.1097203498357988</v>
      </c>
      <c r="M96">
        <v>2.5600044571672722</v>
      </c>
      <c r="N96">
        <v>2.8497738827258319</v>
      </c>
      <c r="O96">
        <v>3.1600253081201339</v>
      </c>
      <c r="P96">
        <v>4.5703066666394845</v>
      </c>
      <c r="Q96">
        <v>0.37991886587771212</v>
      </c>
      <c r="R96">
        <v>0.63978315329852875</v>
      </c>
      <c r="S96">
        <v>0.6297770078740158</v>
      </c>
      <c r="T96">
        <v>1.5673945351170568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4.5421999909552566</v>
      </c>
      <c r="AC96">
        <v>2.9146028988363697</v>
      </c>
      <c r="AD96">
        <v>3.5328210208740209</v>
      </c>
      <c r="AE96">
        <v>4.9207149543480417</v>
      </c>
      <c r="AF96">
        <v>2.8656933996661444</v>
      </c>
      <c r="AG96">
        <v>4.6328706765396852</v>
      </c>
      <c r="AH96">
        <v>13.653292571361197</v>
      </c>
      <c r="AI96">
        <v>1.5324556386527854</v>
      </c>
      <c r="AJ96">
        <v>0</v>
      </c>
      <c r="AK96">
        <v>8.3855984875809693</v>
      </c>
      <c r="AL96">
        <v>0</v>
      </c>
      <c r="AM96">
        <v>0</v>
      </c>
      <c r="AN96">
        <v>6.7683446052694857E-2</v>
      </c>
      <c r="AO96">
        <v>0</v>
      </c>
      <c r="AP96">
        <v>0</v>
      </c>
      <c r="AQ96">
        <v>6.8776641034268895</v>
      </c>
      <c r="AR96">
        <v>0</v>
      </c>
      <c r="AS96">
        <v>2.1709787403556842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4.0776645167701862</v>
      </c>
      <c r="AZ96">
        <v>5.160083817258883</v>
      </c>
      <c r="BA96">
        <v>3.2983393548387099</v>
      </c>
      <c r="BB96">
        <v>2.7114449719999998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99.600810979845292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2.7899981636719637</v>
      </c>
      <c r="L97">
        <v>9.1097203498357988</v>
      </c>
      <c r="M97">
        <v>2.5600044571672722</v>
      </c>
      <c r="N97">
        <v>2.8497738827258319</v>
      </c>
      <c r="O97">
        <v>3.1600253081201339</v>
      </c>
      <c r="P97">
        <v>4.5703066666394845</v>
      </c>
      <c r="Q97">
        <v>0.37991886587771212</v>
      </c>
      <c r="R97">
        <v>0.63978315329852875</v>
      </c>
      <c r="S97">
        <v>0.6297770078740158</v>
      </c>
      <c r="T97">
        <v>1.5673945351170568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4.5421999909552566</v>
      </c>
      <c r="AC97">
        <v>2.9146028988363697</v>
      </c>
      <c r="AD97">
        <v>3.5328210208740209</v>
      </c>
      <c r="AE97">
        <v>4.9207149543480417</v>
      </c>
      <c r="AF97">
        <v>2.8656933996661444</v>
      </c>
      <c r="AG97">
        <v>4.6328706765396852</v>
      </c>
      <c r="AH97">
        <v>13.653292571361197</v>
      </c>
      <c r="AI97">
        <v>1.5324556386527854</v>
      </c>
      <c r="AJ97">
        <v>0</v>
      </c>
      <c r="AK97">
        <v>8.3855984875809693</v>
      </c>
      <c r="AL97">
        <v>0</v>
      </c>
      <c r="AM97">
        <v>0</v>
      </c>
      <c r="AN97">
        <v>6.7683446052694857E-2</v>
      </c>
      <c r="AO97">
        <v>0</v>
      </c>
      <c r="AP97">
        <v>0</v>
      </c>
      <c r="AQ97">
        <v>6.8776641034268895</v>
      </c>
      <c r="AR97">
        <v>0</v>
      </c>
      <c r="AS97">
        <v>2.1709787403556842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4.0776645167701862</v>
      </c>
      <c r="AZ97">
        <v>5.160083817258883</v>
      </c>
      <c r="BA97">
        <v>3.2983393548387099</v>
      </c>
      <c r="BB97">
        <v>2.7114449719999998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99.600810979845292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2.7899981636719637</v>
      </c>
      <c r="L98">
        <v>9.1097203498357988</v>
      </c>
      <c r="M98">
        <v>2.5600044571672722</v>
      </c>
      <c r="N98">
        <v>2.8497738827258319</v>
      </c>
      <c r="O98">
        <v>3.1600253081201339</v>
      </c>
      <c r="P98">
        <v>4.5703066666394845</v>
      </c>
      <c r="Q98">
        <v>0.37991886587771212</v>
      </c>
      <c r="R98">
        <v>0.63978315329852875</v>
      </c>
      <c r="S98">
        <v>0.6297770078740158</v>
      </c>
      <c r="T98">
        <v>1.5673945351170568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4.5421999909552566</v>
      </c>
      <c r="AC98">
        <v>2.9146028988363697</v>
      </c>
      <c r="AD98">
        <v>3.5328210208740209</v>
      </c>
      <c r="AE98">
        <v>4.9207149543480417</v>
      </c>
      <c r="AF98">
        <v>2.8656933996661444</v>
      </c>
      <c r="AG98">
        <v>4.6328706765396852</v>
      </c>
      <c r="AH98">
        <v>13.653292571361197</v>
      </c>
      <c r="AI98">
        <v>1.5324556386527854</v>
      </c>
      <c r="AJ98">
        <v>0</v>
      </c>
      <c r="AK98">
        <v>8.3855984875809693</v>
      </c>
      <c r="AL98">
        <v>0</v>
      </c>
      <c r="AM98">
        <v>0</v>
      </c>
      <c r="AN98">
        <v>6.7683446052694857E-2</v>
      </c>
      <c r="AO98">
        <v>0</v>
      </c>
      <c r="AP98">
        <v>0</v>
      </c>
      <c r="AQ98">
        <v>6.8776641034268895</v>
      </c>
      <c r="AR98">
        <v>0</v>
      </c>
      <c r="AS98">
        <v>2.1709787403556842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4.0776645167701862</v>
      </c>
      <c r="AZ98">
        <v>5.160083817258883</v>
      </c>
      <c r="BA98">
        <v>3.2983393548387099</v>
      </c>
      <c r="BB98">
        <v>2.7114449719999998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99.600810979845292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4.0857574330566117E-2</v>
      </c>
      <c r="L99">
        <f t="shared" si="2"/>
        <v>0.14704039059993079</v>
      </c>
      <c r="M99">
        <f t="shared" si="2"/>
        <v>6.1439473467314577E-2</v>
      </c>
      <c r="N99">
        <f t="shared" si="2"/>
        <v>6.8395002794630469E-2</v>
      </c>
      <c r="O99">
        <f t="shared" si="2"/>
        <v>7.5840892540569513E-2</v>
      </c>
      <c r="P99">
        <f t="shared" si="2"/>
        <v>9.6011553831035157E-2</v>
      </c>
      <c r="Q99">
        <f t="shared" si="2"/>
        <v>5.7254219743290155E-3</v>
      </c>
      <c r="R99">
        <f t="shared" si="2"/>
        <v>1.0419672151538032E-2</v>
      </c>
      <c r="S99">
        <f t="shared" si="2"/>
        <v>9.1725091701883379E-3</v>
      </c>
      <c r="T99">
        <f t="shared" si="2"/>
        <v>2.9719762965624088E-2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0.10945414692877097</v>
      </c>
      <c r="AC99">
        <f t="shared" si="2"/>
        <v>6.9950469572072835E-2</v>
      </c>
      <c r="AD99">
        <f t="shared" si="2"/>
        <v>8.4787704500976405E-2</v>
      </c>
      <c r="AE99">
        <f t="shared" si="2"/>
        <v>0.11809715890435309</v>
      </c>
      <c r="AF99">
        <f t="shared" si="2"/>
        <v>6.3829104909514572E-2</v>
      </c>
      <c r="AG99">
        <f t="shared" si="2"/>
        <v>0.11118889623695266</v>
      </c>
      <c r="AH99">
        <f t="shared" si="2"/>
        <v>0.32814822138874478</v>
      </c>
      <c r="AI99">
        <f t="shared" si="2"/>
        <v>4.2198591689382205E-2</v>
      </c>
      <c r="AJ99">
        <f t="shared" si="2"/>
        <v>0</v>
      </c>
      <c r="AK99">
        <f t="shared" si="2"/>
        <v>0.20125436370194341</v>
      </c>
      <c r="AL99">
        <f t="shared" si="2"/>
        <v>0</v>
      </c>
      <c r="AM99">
        <f t="shared" si="2"/>
        <v>5.3214519988418942E-3</v>
      </c>
      <c r="AN99">
        <f t="shared" si="2"/>
        <v>1.5401174943021614E-3</v>
      </c>
      <c r="AO99">
        <f t="shared" si="2"/>
        <v>0</v>
      </c>
      <c r="AP99">
        <f t="shared" si="2"/>
        <v>0</v>
      </c>
      <c r="AQ99">
        <f t="shared" si="2"/>
        <v>0.16445708649292629</v>
      </c>
      <c r="AR99">
        <f t="shared" si="2"/>
        <v>0</v>
      </c>
      <c r="AS99">
        <f t="shared" si="2"/>
        <v>5.3188979304415934E-2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9.8083496537155729E-2</v>
      </c>
      <c r="AZ99">
        <f t="shared" si="2"/>
        <v>0.12384201161421345</v>
      </c>
      <c r="BA99">
        <f t="shared" si="2"/>
        <v>7.9401427173169795E-2</v>
      </c>
      <c r="BB99">
        <f t="shared" si="2"/>
        <v>6.5644070325137346E-2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2.2650095525985985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14.468999999999999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14.468999999999999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14.468999999999999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14.468999999999999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14.468999999999999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14.468999999999999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14.468999999999999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14.468999999999999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13.176436000000001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13.176436000000001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12.626614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12.626614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12.375818000000001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12.375818000000001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12.067145999999999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12.067145999999999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14.468989000000001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14.468989000000001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14.468999999999999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14.468999999999999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14.468999999999999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14.468999999999999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14.468999999999999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14.468999999999999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14.468999999999999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14.468999999999999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14.468999999999999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14.468999999999999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14.468999999999999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14.468999999999999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14.468999999999999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14.468999999999999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14.468999999999999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14.468999999999999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14.468999999999999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14.468999999999999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14.468999999999999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14.468999999999999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14.468999999999999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14.468999999999999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14.468999999999999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14.468999999999999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14.468999999999999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14.468999999999999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14.468999999999999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14.468999999999999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14.468999999999999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14.468999999999999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14.468999999999999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14.468999999999999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14.468999999999999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14.468999999999999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14.468999999999999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14.468999999999999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14.468999999999999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14.468999999999999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14.468999999999999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14.468999999999999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14.468999999999999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14.468999999999999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14.468999999999999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14.468999999999999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14.468999999999999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14.468999999999999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14.468999999999999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14.468999999999999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14.468999999999999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14.468999999999999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14.468999999999999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14.468999999999999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14.468999999999999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14.468999999999999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14.468999999999999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14.468999999999999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14.468999999999999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14.468999999999999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14.468999999999999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14.468999999999999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14.468999999999999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14.468999999999999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14.468999999999999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14.468999999999999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14.468999999999999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14.468999999999999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14.468999999999999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14.468999999999999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14.468999999999999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14.468999999999999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14.468999999999999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14.468999999999999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14.468999999999999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14.468999999999999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14.468999999999999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14.468999999999999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14.468999999999999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14.468999999999999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14.468999999999999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14.468999999999999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14.468999999999999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14.468999999999999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14.468999999999999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14.468999999999999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14.468999999999999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14.468999999999999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14.468999999999999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14.468999999999999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14.468999999999999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14.468999999999999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14.468999999999999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14.468999999999999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14.468999999999999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14.468999999999999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14.468999999999999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14.468999999999999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14.468999999999999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14.468999999999999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14.468999999999999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14.468999999999999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14.468999999999999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14.468999999999999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14.468999999999999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14.468999999999999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14.468999999999999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14.468999999999999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14.468999999999999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14.468999999999999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14.468999999999999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14.468999999999999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14.468999999999999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14.468999999999999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14.468999999999999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14.468999999999999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14.468999999999999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14.468999999999999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14.468999999999999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14.468999999999999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14.468999999999999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14.468999999999999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14.468999999999999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14.468999999999999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14.468999999999999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14.468999999999999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14.468999999999999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14.468999999999999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14.468999999999999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14.468999999999999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14.468999999999999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14.468999999999999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14.468999999999999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14.468999999999999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14.468999999999999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14.468999999999999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14.468999999999999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14.468999999999999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14.468999999999999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14.468999999999999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14.468999999999999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14.468999999999999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14.468999999999999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14.468999999999999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14.468999999999999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14.468999999999999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14.468999999999999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14.468999999999999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14.468999999999999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14.468999999999999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14.468999999999999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14.468999999999999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14.468999999999999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14.468999999999999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14.468999999999999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14.468999999999999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14.468999999999999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14.468999999999999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14.468999999999999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14.468999999999999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14.468999999999999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14.468999999999999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14.468999999999999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14.468999999999999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14.468999999999999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14.468999999999999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14.468999999999999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14.468999999999999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14.468999999999999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14.468999999999999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14.468999999999999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14.468999999999999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14.468999999999999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14.468999999999999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14.468999999999999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14.468999999999999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0.34534850075000073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0.34534850075000073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45496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493.84</v>
      </c>
      <c r="L3" s="201">
        <v>17.38</v>
      </c>
      <c r="M3" s="201">
        <v>63.84</v>
      </c>
      <c r="N3" s="201">
        <v>52.86</v>
      </c>
      <c r="O3" s="201">
        <v>73.88</v>
      </c>
      <c r="P3" s="201">
        <v>27.41</v>
      </c>
      <c r="Q3" s="201">
        <v>9.06</v>
      </c>
      <c r="R3" s="201">
        <v>18.86</v>
      </c>
      <c r="S3" s="201">
        <v>11.76</v>
      </c>
      <c r="T3" s="201">
        <v>1.42</v>
      </c>
      <c r="U3" s="201">
        <v>48.61</v>
      </c>
      <c r="V3" s="201">
        <v>6.06</v>
      </c>
      <c r="W3" s="201">
        <v>13.63</v>
      </c>
      <c r="X3" s="201">
        <v>62.83</v>
      </c>
      <c r="Y3" s="201">
        <v>0</v>
      </c>
      <c r="Z3">
        <v>0</v>
      </c>
      <c r="AA3" s="201">
        <v>14.6</v>
      </c>
      <c r="AB3" s="201">
        <v>0</v>
      </c>
      <c r="AC3" s="201">
        <v>0</v>
      </c>
      <c r="AD3" s="201">
        <v>0</v>
      </c>
      <c r="AE3" s="201">
        <v>40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456.38</v>
      </c>
      <c r="AL3" s="201">
        <v>0</v>
      </c>
      <c r="AM3" s="201">
        <v>0</v>
      </c>
      <c r="AN3" s="201">
        <v>0</v>
      </c>
      <c r="AO3">
        <v>0</v>
      </c>
      <c r="AP3" s="201">
        <v>118.3</v>
      </c>
      <c r="AQ3" s="201">
        <v>38.22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4.6900000000000004</v>
      </c>
      <c r="BA3" s="201">
        <v>3.21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493.84</v>
      </c>
      <c r="L4" s="201">
        <v>17.38</v>
      </c>
      <c r="M4" s="201">
        <v>63.84</v>
      </c>
      <c r="N4" s="201">
        <v>52.86</v>
      </c>
      <c r="O4" s="201">
        <v>73.88</v>
      </c>
      <c r="P4" s="201">
        <v>27.41</v>
      </c>
      <c r="Q4" s="201">
        <v>9.06</v>
      </c>
      <c r="R4" s="201">
        <v>18.86</v>
      </c>
      <c r="S4" s="201">
        <v>11.76</v>
      </c>
      <c r="T4" s="201">
        <v>1.42</v>
      </c>
      <c r="U4" s="201">
        <v>48.61</v>
      </c>
      <c r="V4" s="201">
        <v>6.06</v>
      </c>
      <c r="W4" s="201">
        <v>13.63</v>
      </c>
      <c r="X4" s="201">
        <v>62.83</v>
      </c>
      <c r="Y4" s="201">
        <v>0</v>
      </c>
      <c r="Z4">
        <v>0</v>
      </c>
      <c r="AA4" s="201">
        <v>14.6</v>
      </c>
      <c r="AB4" s="201">
        <v>0</v>
      </c>
      <c r="AC4" s="201">
        <v>0</v>
      </c>
      <c r="AD4" s="201">
        <v>0</v>
      </c>
      <c r="AE4" s="201">
        <v>40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436.38</v>
      </c>
      <c r="AL4" s="201">
        <v>0</v>
      </c>
      <c r="AM4" s="201">
        <v>0</v>
      </c>
      <c r="AN4" s="201">
        <v>0</v>
      </c>
      <c r="AO4">
        <v>0</v>
      </c>
      <c r="AP4" s="201">
        <v>118.3</v>
      </c>
      <c r="AQ4" s="201">
        <v>38.22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4.6900000000000004</v>
      </c>
      <c r="BA4" s="201">
        <v>3.21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493.84</v>
      </c>
      <c r="L5" s="201">
        <v>17.38</v>
      </c>
      <c r="M5" s="201">
        <v>63.84</v>
      </c>
      <c r="N5" s="201">
        <v>52.86</v>
      </c>
      <c r="O5" s="201">
        <v>73.88</v>
      </c>
      <c r="P5" s="201">
        <v>27.41</v>
      </c>
      <c r="Q5" s="201">
        <v>9.06</v>
      </c>
      <c r="R5" s="201">
        <v>18.86</v>
      </c>
      <c r="S5" s="201">
        <v>11.76</v>
      </c>
      <c r="T5" s="201">
        <v>1.42</v>
      </c>
      <c r="U5" s="201">
        <v>48.61</v>
      </c>
      <c r="V5" s="201">
        <v>6.06</v>
      </c>
      <c r="W5" s="201">
        <v>13.63</v>
      </c>
      <c r="X5" s="201">
        <v>62.83</v>
      </c>
      <c r="Y5" s="201">
        <v>0</v>
      </c>
      <c r="Z5">
        <v>0</v>
      </c>
      <c r="AA5" s="201">
        <v>14.6</v>
      </c>
      <c r="AB5" s="201">
        <v>0</v>
      </c>
      <c r="AC5" s="201">
        <v>0</v>
      </c>
      <c r="AD5" s="201">
        <v>0</v>
      </c>
      <c r="AE5" s="201">
        <v>40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416.38</v>
      </c>
      <c r="AL5" s="201">
        <v>0</v>
      </c>
      <c r="AM5" s="201">
        <v>0</v>
      </c>
      <c r="AN5" s="201">
        <v>0</v>
      </c>
      <c r="AO5">
        <v>0</v>
      </c>
      <c r="AP5" s="201">
        <v>118.3</v>
      </c>
      <c r="AQ5" s="201">
        <v>38.22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4.6900000000000004</v>
      </c>
      <c r="BA5" s="201">
        <v>3.21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493.84</v>
      </c>
      <c r="L6" s="201">
        <v>17.38</v>
      </c>
      <c r="M6" s="201">
        <v>63.84</v>
      </c>
      <c r="N6" s="201">
        <v>52.86</v>
      </c>
      <c r="O6" s="201">
        <v>73.88</v>
      </c>
      <c r="P6" s="201">
        <v>27.41</v>
      </c>
      <c r="Q6" s="201">
        <v>9.06</v>
      </c>
      <c r="R6" s="201">
        <v>18.86</v>
      </c>
      <c r="S6" s="201">
        <v>11.76</v>
      </c>
      <c r="T6" s="201">
        <v>1.42</v>
      </c>
      <c r="U6" s="201">
        <v>48.61</v>
      </c>
      <c r="V6" s="201">
        <v>6.06</v>
      </c>
      <c r="W6" s="201">
        <v>13.63</v>
      </c>
      <c r="X6" s="201">
        <v>62.83</v>
      </c>
      <c r="Y6" s="201">
        <v>0</v>
      </c>
      <c r="Z6">
        <v>0</v>
      </c>
      <c r="AA6" s="201">
        <v>14.6</v>
      </c>
      <c r="AB6" s="201">
        <v>0</v>
      </c>
      <c r="AC6" s="201">
        <v>0</v>
      </c>
      <c r="AD6" s="201">
        <v>0</v>
      </c>
      <c r="AE6" s="201">
        <v>40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406.38</v>
      </c>
      <c r="AL6" s="201">
        <v>0</v>
      </c>
      <c r="AM6" s="201">
        <v>0</v>
      </c>
      <c r="AN6" s="201">
        <v>0</v>
      </c>
      <c r="AO6">
        <v>0</v>
      </c>
      <c r="AP6" s="201">
        <v>118.3</v>
      </c>
      <c r="AQ6" s="201">
        <v>38.22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4.6900000000000004</v>
      </c>
      <c r="BA6" s="201">
        <v>3.21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493.84</v>
      </c>
      <c r="L7" s="201">
        <v>17.38</v>
      </c>
      <c r="M7" s="201">
        <v>63.84</v>
      </c>
      <c r="N7" s="201">
        <v>52.86</v>
      </c>
      <c r="O7" s="201">
        <v>73.88</v>
      </c>
      <c r="P7" s="201">
        <v>27.41</v>
      </c>
      <c r="Q7" s="201">
        <v>9.06</v>
      </c>
      <c r="R7" s="201">
        <v>18.86</v>
      </c>
      <c r="S7" s="201">
        <v>11.76</v>
      </c>
      <c r="T7" s="201">
        <v>1.42</v>
      </c>
      <c r="U7" s="201">
        <v>48.61</v>
      </c>
      <c r="V7" s="201">
        <v>6.06</v>
      </c>
      <c r="W7" s="201">
        <v>13.63</v>
      </c>
      <c r="X7" s="201">
        <v>62.83</v>
      </c>
      <c r="Y7" s="201">
        <v>0</v>
      </c>
      <c r="Z7">
        <v>0</v>
      </c>
      <c r="AA7" s="201">
        <v>14.6</v>
      </c>
      <c r="AB7" s="201">
        <v>0</v>
      </c>
      <c r="AC7" s="201">
        <v>0</v>
      </c>
      <c r="AD7" s="201">
        <v>0</v>
      </c>
      <c r="AE7" s="201">
        <v>40.840000000000003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386.38</v>
      </c>
      <c r="AL7" s="201">
        <v>0</v>
      </c>
      <c r="AM7" s="201">
        <v>0</v>
      </c>
      <c r="AN7" s="201">
        <v>0</v>
      </c>
      <c r="AO7">
        <v>0</v>
      </c>
      <c r="AP7" s="201">
        <v>118.3</v>
      </c>
      <c r="AQ7" s="201">
        <v>38.22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4.6900000000000004</v>
      </c>
      <c r="BA7" s="201">
        <v>3.21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493.84</v>
      </c>
      <c r="L8" s="201">
        <v>17.38</v>
      </c>
      <c r="M8" s="201">
        <v>63.84</v>
      </c>
      <c r="N8" s="201">
        <v>52.86</v>
      </c>
      <c r="O8" s="201">
        <v>73.88</v>
      </c>
      <c r="P8" s="201">
        <v>27.41</v>
      </c>
      <c r="Q8" s="201">
        <v>9.06</v>
      </c>
      <c r="R8" s="201">
        <v>18.86</v>
      </c>
      <c r="S8" s="201">
        <v>11.76</v>
      </c>
      <c r="T8" s="201">
        <v>1.42</v>
      </c>
      <c r="U8" s="201">
        <v>48.61</v>
      </c>
      <c r="V8" s="201">
        <v>6.06</v>
      </c>
      <c r="W8" s="201">
        <v>13.63</v>
      </c>
      <c r="X8" s="201">
        <v>62.83</v>
      </c>
      <c r="Y8" s="201">
        <v>0</v>
      </c>
      <c r="Z8">
        <v>0</v>
      </c>
      <c r="AA8" s="201">
        <v>14.6</v>
      </c>
      <c r="AB8" s="201">
        <v>0</v>
      </c>
      <c r="AC8" s="201">
        <v>0</v>
      </c>
      <c r="AD8" s="201">
        <v>0</v>
      </c>
      <c r="AE8" s="201">
        <v>40.840000000000003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366.38</v>
      </c>
      <c r="AL8" s="201">
        <v>0</v>
      </c>
      <c r="AM8" s="201">
        <v>0</v>
      </c>
      <c r="AN8" s="201">
        <v>0</v>
      </c>
      <c r="AO8">
        <v>0</v>
      </c>
      <c r="AP8" s="201">
        <v>118.3</v>
      </c>
      <c r="AQ8" s="201">
        <v>38.22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4.6900000000000004</v>
      </c>
      <c r="BA8" s="201">
        <v>3.21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424.42</v>
      </c>
      <c r="L9" s="201">
        <v>4.82</v>
      </c>
      <c r="M9" s="201">
        <v>63.84</v>
      </c>
      <c r="N9" s="201">
        <v>52.86</v>
      </c>
      <c r="O9" s="201">
        <v>73.88</v>
      </c>
      <c r="P9" s="201">
        <v>27.41</v>
      </c>
      <c r="Q9" s="201">
        <v>9.06</v>
      </c>
      <c r="R9" s="201">
        <v>18.86</v>
      </c>
      <c r="S9" s="201">
        <v>11.76</v>
      </c>
      <c r="T9" s="201">
        <v>1.42</v>
      </c>
      <c r="U9" s="201">
        <v>48.61</v>
      </c>
      <c r="V9" s="201">
        <v>6.06</v>
      </c>
      <c r="W9" s="201">
        <v>13.63</v>
      </c>
      <c r="X9" s="201">
        <v>62.83</v>
      </c>
      <c r="Y9" s="201">
        <v>0</v>
      </c>
      <c r="Z9">
        <v>0</v>
      </c>
      <c r="AA9" s="201">
        <v>14.6</v>
      </c>
      <c r="AB9" s="201">
        <v>0</v>
      </c>
      <c r="AC9" s="201">
        <v>0</v>
      </c>
      <c r="AD9" s="201">
        <v>0</v>
      </c>
      <c r="AE9" s="201">
        <v>40.840000000000003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366.38</v>
      </c>
      <c r="AL9" s="201">
        <v>0</v>
      </c>
      <c r="AM9" s="201">
        <v>0</v>
      </c>
      <c r="AN9" s="201">
        <v>0</v>
      </c>
      <c r="AO9">
        <v>0</v>
      </c>
      <c r="AP9" s="201">
        <v>118.3</v>
      </c>
      <c r="AQ9" s="201">
        <v>38.22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4.6900000000000004</v>
      </c>
      <c r="BA9" s="201">
        <v>3.21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366.54</v>
      </c>
      <c r="L10" s="201">
        <v>4.82</v>
      </c>
      <c r="M10" s="201">
        <v>63.84</v>
      </c>
      <c r="N10" s="201">
        <v>52.86</v>
      </c>
      <c r="O10" s="201">
        <v>73.88</v>
      </c>
      <c r="P10" s="201">
        <v>27.41</v>
      </c>
      <c r="Q10" s="201">
        <v>9.06</v>
      </c>
      <c r="R10" s="201">
        <v>18.86</v>
      </c>
      <c r="S10" s="201">
        <v>11.76</v>
      </c>
      <c r="T10" s="201">
        <v>1.42</v>
      </c>
      <c r="U10" s="201">
        <v>48.61</v>
      </c>
      <c r="V10" s="201">
        <v>6.06</v>
      </c>
      <c r="W10" s="201">
        <v>13.63</v>
      </c>
      <c r="X10" s="201">
        <v>62.83</v>
      </c>
      <c r="Y10" s="201">
        <v>0</v>
      </c>
      <c r="Z10">
        <v>0</v>
      </c>
      <c r="AA10" s="201">
        <v>14.6</v>
      </c>
      <c r="AB10" s="201">
        <v>0</v>
      </c>
      <c r="AC10" s="201">
        <v>0</v>
      </c>
      <c r="AD10" s="201">
        <v>0</v>
      </c>
      <c r="AE10" s="201">
        <v>40.840000000000003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366.38</v>
      </c>
      <c r="AL10" s="201">
        <v>0</v>
      </c>
      <c r="AM10" s="201">
        <v>0</v>
      </c>
      <c r="AN10" s="201">
        <v>0</v>
      </c>
      <c r="AO10">
        <v>0</v>
      </c>
      <c r="AP10" s="201">
        <v>118.3</v>
      </c>
      <c r="AQ10" s="201">
        <v>38.22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4.6900000000000004</v>
      </c>
      <c r="BA10" s="201">
        <v>3.21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308.67</v>
      </c>
      <c r="L11" s="201">
        <v>4.82</v>
      </c>
      <c r="M11" s="201">
        <v>63.84</v>
      </c>
      <c r="N11" s="201">
        <v>52.86</v>
      </c>
      <c r="O11" s="201">
        <v>73.88</v>
      </c>
      <c r="P11" s="201">
        <v>27.41</v>
      </c>
      <c r="Q11" s="201">
        <v>9.06</v>
      </c>
      <c r="R11" s="201">
        <v>18.86</v>
      </c>
      <c r="S11" s="201">
        <v>11.76</v>
      </c>
      <c r="T11" s="201">
        <v>1.42</v>
      </c>
      <c r="U11" s="201">
        <v>48.61</v>
      </c>
      <c r="V11" s="201">
        <v>6.06</v>
      </c>
      <c r="W11" s="201">
        <v>13.63</v>
      </c>
      <c r="X11" s="201">
        <v>62.83</v>
      </c>
      <c r="Y11" s="201">
        <v>0</v>
      </c>
      <c r="Z11">
        <v>0</v>
      </c>
      <c r="AA11" s="201">
        <v>14.6</v>
      </c>
      <c r="AB11" s="201">
        <v>0</v>
      </c>
      <c r="AC11" s="201">
        <v>0</v>
      </c>
      <c r="AD11" s="201">
        <v>0</v>
      </c>
      <c r="AE11" s="201">
        <v>40.840000000000003</v>
      </c>
      <c r="AF11" s="201">
        <v>0</v>
      </c>
      <c r="AG11" s="201">
        <v>0</v>
      </c>
      <c r="AH11" s="201">
        <v>0</v>
      </c>
      <c r="AI11" s="201">
        <v>112.56</v>
      </c>
      <c r="AJ11" s="201">
        <v>0</v>
      </c>
      <c r="AK11" s="201">
        <v>366.38</v>
      </c>
      <c r="AL11" s="201">
        <v>0</v>
      </c>
      <c r="AM11" s="201">
        <v>0</v>
      </c>
      <c r="AN11" s="201">
        <v>0</v>
      </c>
      <c r="AO11">
        <v>0</v>
      </c>
      <c r="AP11" s="201">
        <v>118.3</v>
      </c>
      <c r="AQ11" s="201">
        <v>38.22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4.6900000000000004</v>
      </c>
      <c r="BA11" s="201">
        <v>3.21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272.01</v>
      </c>
      <c r="L12" s="201">
        <v>4.82</v>
      </c>
      <c r="M12" s="201">
        <v>63.84</v>
      </c>
      <c r="N12" s="201">
        <v>52.86</v>
      </c>
      <c r="O12" s="201">
        <v>73.88</v>
      </c>
      <c r="P12" s="201">
        <v>27.41</v>
      </c>
      <c r="Q12" s="201">
        <v>9.06</v>
      </c>
      <c r="R12" s="201">
        <v>18.86</v>
      </c>
      <c r="S12" s="201">
        <v>11.76</v>
      </c>
      <c r="T12" s="201">
        <v>1.42</v>
      </c>
      <c r="U12" s="201">
        <v>48.61</v>
      </c>
      <c r="V12" s="201">
        <v>6.06</v>
      </c>
      <c r="W12" s="201">
        <v>13.63</v>
      </c>
      <c r="X12" s="201">
        <v>62.83</v>
      </c>
      <c r="Y12" s="201">
        <v>0</v>
      </c>
      <c r="Z12">
        <v>0</v>
      </c>
      <c r="AA12" s="201">
        <v>14.6</v>
      </c>
      <c r="AB12" s="201">
        <v>0</v>
      </c>
      <c r="AC12" s="201">
        <v>0</v>
      </c>
      <c r="AD12" s="201">
        <v>0</v>
      </c>
      <c r="AE12" s="201">
        <v>40.840000000000003</v>
      </c>
      <c r="AF12" s="201">
        <v>0</v>
      </c>
      <c r="AG12" s="201">
        <v>0</v>
      </c>
      <c r="AH12" s="201">
        <v>0</v>
      </c>
      <c r="AI12" s="201">
        <v>112.56</v>
      </c>
      <c r="AJ12" s="201">
        <v>0</v>
      </c>
      <c r="AK12" s="201">
        <v>366.38</v>
      </c>
      <c r="AL12" s="201">
        <v>0</v>
      </c>
      <c r="AM12" s="201">
        <v>0</v>
      </c>
      <c r="AN12" s="201">
        <v>0</v>
      </c>
      <c r="AO12">
        <v>0</v>
      </c>
      <c r="AP12" s="201">
        <v>118.3</v>
      </c>
      <c r="AQ12" s="201">
        <v>38.22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4.6900000000000004</v>
      </c>
      <c r="BA12" s="201">
        <v>3.21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272.02</v>
      </c>
      <c r="L13" s="201">
        <v>4.82</v>
      </c>
      <c r="M13" s="201">
        <v>63.84</v>
      </c>
      <c r="N13" s="201">
        <v>52.86</v>
      </c>
      <c r="O13" s="201">
        <v>73.88</v>
      </c>
      <c r="P13" s="201">
        <v>27.41</v>
      </c>
      <c r="Q13" s="201">
        <v>9.6199999999999992</v>
      </c>
      <c r="R13" s="201">
        <v>18.86</v>
      </c>
      <c r="S13" s="201">
        <v>11.76</v>
      </c>
      <c r="T13" s="201">
        <v>1.42</v>
      </c>
      <c r="U13" s="201">
        <v>48.61</v>
      </c>
      <c r="V13" s="201">
        <v>6.06</v>
      </c>
      <c r="W13" s="201">
        <v>13.63</v>
      </c>
      <c r="X13" s="201">
        <v>62.83</v>
      </c>
      <c r="Y13" s="201">
        <v>0</v>
      </c>
      <c r="Z13">
        <v>0</v>
      </c>
      <c r="AA13" s="201">
        <v>14.6</v>
      </c>
      <c r="AB13" s="201">
        <v>0</v>
      </c>
      <c r="AC13" s="201">
        <v>0</v>
      </c>
      <c r="AD13" s="201">
        <v>0</v>
      </c>
      <c r="AE13" s="201">
        <v>40.840000000000003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366.38</v>
      </c>
      <c r="AL13" s="201">
        <v>0</v>
      </c>
      <c r="AM13" s="201">
        <v>0</v>
      </c>
      <c r="AN13" s="201">
        <v>0</v>
      </c>
      <c r="AO13">
        <v>0</v>
      </c>
      <c r="AP13" s="201">
        <v>118.3</v>
      </c>
      <c r="AQ13" s="201">
        <v>38.22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4.6900000000000004</v>
      </c>
      <c r="BA13" s="201">
        <v>3.21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272.02</v>
      </c>
      <c r="L14" s="201">
        <v>4.82</v>
      </c>
      <c r="M14" s="201">
        <v>63.84</v>
      </c>
      <c r="N14" s="201">
        <v>52.86</v>
      </c>
      <c r="O14" s="201">
        <v>73.88</v>
      </c>
      <c r="P14" s="201">
        <v>27.41</v>
      </c>
      <c r="Q14" s="201">
        <v>9.6199999999999992</v>
      </c>
      <c r="R14" s="201">
        <v>18.86</v>
      </c>
      <c r="S14" s="201">
        <v>11.76</v>
      </c>
      <c r="T14" s="201">
        <v>1.42</v>
      </c>
      <c r="U14" s="201">
        <v>48.61</v>
      </c>
      <c r="V14" s="201">
        <v>6.06</v>
      </c>
      <c r="W14" s="201">
        <v>13.63</v>
      </c>
      <c r="X14" s="201">
        <v>62.83</v>
      </c>
      <c r="Y14" s="201">
        <v>0</v>
      </c>
      <c r="Z14">
        <v>0</v>
      </c>
      <c r="AA14" s="201">
        <v>14.6</v>
      </c>
      <c r="AB14" s="201">
        <v>0</v>
      </c>
      <c r="AC14" s="201">
        <v>0</v>
      </c>
      <c r="AD14" s="201">
        <v>0</v>
      </c>
      <c r="AE14" s="201">
        <v>40.840000000000003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366.38</v>
      </c>
      <c r="AL14" s="201">
        <v>0</v>
      </c>
      <c r="AM14" s="201">
        <v>0</v>
      </c>
      <c r="AN14" s="201">
        <v>0</v>
      </c>
      <c r="AO14">
        <v>0</v>
      </c>
      <c r="AP14" s="201">
        <v>118.3</v>
      </c>
      <c r="AQ14" s="201">
        <v>38.22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4.6900000000000004</v>
      </c>
      <c r="BA14" s="201">
        <v>3.21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272.02</v>
      </c>
      <c r="L15" s="201">
        <v>4.82</v>
      </c>
      <c r="M15" s="201">
        <v>63.84</v>
      </c>
      <c r="N15" s="201">
        <v>52.86</v>
      </c>
      <c r="O15" s="201">
        <v>72.349999999999994</v>
      </c>
      <c r="P15" s="201">
        <v>27.41</v>
      </c>
      <c r="Q15" s="201">
        <v>5.3</v>
      </c>
      <c r="R15" s="201">
        <v>10.41</v>
      </c>
      <c r="S15" s="201">
        <v>6.26</v>
      </c>
      <c r="T15" s="201">
        <v>0.78</v>
      </c>
      <c r="U15" s="201">
        <v>48.61</v>
      </c>
      <c r="V15" s="201">
        <v>2.9</v>
      </c>
      <c r="W15" s="201">
        <v>13.63</v>
      </c>
      <c r="X15" s="201">
        <v>62.7</v>
      </c>
      <c r="Y15" s="201">
        <v>0</v>
      </c>
      <c r="Z15">
        <v>0</v>
      </c>
      <c r="AA15" s="201">
        <v>14.6</v>
      </c>
      <c r="AB15" s="201">
        <v>0</v>
      </c>
      <c r="AC15" s="201">
        <v>0</v>
      </c>
      <c r="AD15" s="201">
        <v>0</v>
      </c>
      <c r="AE15" s="201">
        <v>40.840000000000003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366.38</v>
      </c>
      <c r="AL15" s="201">
        <v>0</v>
      </c>
      <c r="AM15" s="201">
        <v>0</v>
      </c>
      <c r="AN15" s="201">
        <v>0</v>
      </c>
      <c r="AO15">
        <v>0</v>
      </c>
      <c r="AP15" s="201">
        <v>57.88</v>
      </c>
      <c r="AQ15" s="201">
        <v>17.920000000000002</v>
      </c>
      <c r="AR15" s="201">
        <v>0</v>
      </c>
      <c r="AS15" s="201">
        <v>2.89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4.6900000000000004</v>
      </c>
      <c r="BA15" s="201">
        <v>3.21</v>
      </c>
      <c r="BB15" s="201">
        <v>2.27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272.02</v>
      </c>
      <c r="L16" s="201">
        <v>4.82</v>
      </c>
      <c r="M16" s="201">
        <v>63.84</v>
      </c>
      <c r="N16" s="201">
        <v>52.86</v>
      </c>
      <c r="O16" s="201">
        <v>72.349999999999994</v>
      </c>
      <c r="P16" s="201">
        <v>27.41</v>
      </c>
      <c r="Q16" s="201">
        <v>5.3</v>
      </c>
      <c r="R16" s="201">
        <v>10.41</v>
      </c>
      <c r="S16" s="201">
        <v>6.26</v>
      </c>
      <c r="T16" s="201">
        <v>0.78</v>
      </c>
      <c r="U16" s="201">
        <v>48.61</v>
      </c>
      <c r="V16" s="201">
        <v>2.89</v>
      </c>
      <c r="W16" s="201">
        <v>13.63</v>
      </c>
      <c r="X16" s="201">
        <v>62.7</v>
      </c>
      <c r="Y16" s="201">
        <v>0</v>
      </c>
      <c r="Z16">
        <v>0</v>
      </c>
      <c r="AA16" s="201">
        <v>14.6</v>
      </c>
      <c r="AB16" s="201">
        <v>0</v>
      </c>
      <c r="AC16" s="201">
        <v>0</v>
      </c>
      <c r="AD16" s="201">
        <v>0</v>
      </c>
      <c r="AE16" s="201">
        <v>40.840000000000003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366.38</v>
      </c>
      <c r="AL16" s="201">
        <v>0</v>
      </c>
      <c r="AM16" s="201">
        <v>0</v>
      </c>
      <c r="AN16" s="201">
        <v>0</v>
      </c>
      <c r="AO16">
        <v>0</v>
      </c>
      <c r="AP16" s="201">
        <v>57.88</v>
      </c>
      <c r="AQ16" s="201">
        <v>17.920000000000002</v>
      </c>
      <c r="AR16" s="201">
        <v>0</v>
      </c>
      <c r="AS16" s="201">
        <v>2.89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4.6900000000000004</v>
      </c>
      <c r="BA16" s="201">
        <v>3.21</v>
      </c>
      <c r="BB16" s="201">
        <v>2.27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272.02</v>
      </c>
      <c r="L17" s="201">
        <v>4.82</v>
      </c>
      <c r="M17" s="201">
        <v>63.84</v>
      </c>
      <c r="N17" s="201">
        <v>52.86</v>
      </c>
      <c r="O17" s="201">
        <v>72.349999999999994</v>
      </c>
      <c r="P17" s="201">
        <v>27.41</v>
      </c>
      <c r="Q17" s="201">
        <v>5.3</v>
      </c>
      <c r="R17" s="201">
        <v>10.41</v>
      </c>
      <c r="S17" s="201">
        <v>6.26</v>
      </c>
      <c r="T17" s="201">
        <v>0.78</v>
      </c>
      <c r="U17" s="201">
        <v>48.61</v>
      </c>
      <c r="V17" s="201">
        <v>2.89</v>
      </c>
      <c r="W17" s="201">
        <v>7.72</v>
      </c>
      <c r="X17" s="201">
        <v>34.729999999999997</v>
      </c>
      <c r="Y17" s="201">
        <v>0</v>
      </c>
      <c r="Z17">
        <v>0</v>
      </c>
      <c r="AA17" s="201">
        <v>14.6</v>
      </c>
      <c r="AB17" s="201">
        <v>0</v>
      </c>
      <c r="AC17" s="201">
        <v>0</v>
      </c>
      <c r="AD17" s="201">
        <v>0</v>
      </c>
      <c r="AE17" s="201">
        <v>40.840000000000003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366.38</v>
      </c>
      <c r="AL17" s="201">
        <v>0</v>
      </c>
      <c r="AM17" s="201">
        <v>0</v>
      </c>
      <c r="AN17" s="201">
        <v>0</v>
      </c>
      <c r="AO17">
        <v>0</v>
      </c>
      <c r="AP17" s="201">
        <v>57.88</v>
      </c>
      <c r="AQ17" s="201">
        <v>17.920000000000002</v>
      </c>
      <c r="AR17" s="201">
        <v>0</v>
      </c>
      <c r="AS17" s="201">
        <v>2.89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4.6900000000000004</v>
      </c>
      <c r="BA17" s="201">
        <v>3.21</v>
      </c>
      <c r="BB17" s="201">
        <v>2.27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272.02</v>
      </c>
      <c r="L18" s="201">
        <v>4.82</v>
      </c>
      <c r="M18" s="201">
        <v>34.729999999999997</v>
      </c>
      <c r="N18" s="201">
        <v>28.94</v>
      </c>
      <c r="O18" s="201">
        <v>40.51</v>
      </c>
      <c r="P18" s="201">
        <v>14.47</v>
      </c>
      <c r="Q18" s="201">
        <v>5.3</v>
      </c>
      <c r="R18" s="201">
        <v>10.41</v>
      </c>
      <c r="S18" s="201">
        <v>6.26</v>
      </c>
      <c r="T18" s="201">
        <v>0.78</v>
      </c>
      <c r="U18" s="201">
        <v>48.61</v>
      </c>
      <c r="V18" s="201">
        <v>2.89</v>
      </c>
      <c r="W18" s="201">
        <v>7.72</v>
      </c>
      <c r="X18" s="201">
        <v>34.729999999999997</v>
      </c>
      <c r="Y18" s="201">
        <v>0</v>
      </c>
      <c r="Z18">
        <v>0</v>
      </c>
      <c r="AA18" s="201">
        <v>14.6</v>
      </c>
      <c r="AB18" s="201">
        <v>0</v>
      </c>
      <c r="AC18" s="201">
        <v>0</v>
      </c>
      <c r="AD18" s="201">
        <v>0</v>
      </c>
      <c r="AE18" s="201">
        <v>40.840000000000003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366.38</v>
      </c>
      <c r="AL18" s="201">
        <v>0</v>
      </c>
      <c r="AM18" s="201">
        <v>0</v>
      </c>
      <c r="AN18" s="201">
        <v>0</v>
      </c>
      <c r="AO18">
        <v>0</v>
      </c>
      <c r="AP18" s="201">
        <v>57.88</v>
      </c>
      <c r="AQ18" s="201">
        <v>17.920000000000002</v>
      </c>
      <c r="AR18" s="201">
        <v>0</v>
      </c>
      <c r="AS18" s="201">
        <v>2.89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4.6900000000000004</v>
      </c>
      <c r="BA18" s="201">
        <v>3.21</v>
      </c>
      <c r="BB18" s="201">
        <v>2.27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272.02</v>
      </c>
      <c r="L19" s="201">
        <v>4.82</v>
      </c>
      <c r="M19" s="201">
        <v>34.729999999999997</v>
      </c>
      <c r="N19" s="201">
        <v>28.94</v>
      </c>
      <c r="O19" s="201">
        <v>40.51</v>
      </c>
      <c r="P19" s="201">
        <v>14.47</v>
      </c>
      <c r="Q19" s="201">
        <v>5.3</v>
      </c>
      <c r="R19" s="201">
        <v>10.41</v>
      </c>
      <c r="S19" s="201">
        <v>6.26</v>
      </c>
      <c r="T19" s="201">
        <v>0.78</v>
      </c>
      <c r="U19" s="201">
        <v>48.61</v>
      </c>
      <c r="V19" s="201">
        <v>2.89</v>
      </c>
      <c r="W19" s="201">
        <v>7.72</v>
      </c>
      <c r="X19" s="201">
        <v>34.729999999999997</v>
      </c>
      <c r="Y19" s="201">
        <v>0</v>
      </c>
      <c r="Z19">
        <v>0</v>
      </c>
      <c r="AA19" s="201">
        <v>15.05</v>
      </c>
      <c r="AB19" s="201">
        <v>0</v>
      </c>
      <c r="AC19" s="201">
        <v>0</v>
      </c>
      <c r="AD19" s="201">
        <v>0</v>
      </c>
      <c r="AE19" s="201">
        <v>41.31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366.38</v>
      </c>
      <c r="AL19" s="201">
        <v>0</v>
      </c>
      <c r="AM19" s="201">
        <v>0</v>
      </c>
      <c r="AN19" s="201">
        <v>0</v>
      </c>
      <c r="AO19">
        <v>0</v>
      </c>
      <c r="AP19" s="201">
        <v>57.88</v>
      </c>
      <c r="AQ19" s="201">
        <v>17.920000000000002</v>
      </c>
      <c r="AR19" s="201">
        <v>0</v>
      </c>
      <c r="AS19" s="201">
        <v>2.89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4.6900000000000004</v>
      </c>
      <c r="BA19" s="201">
        <v>3.21</v>
      </c>
      <c r="BB19" s="201">
        <v>2.27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272.02</v>
      </c>
      <c r="L20" s="201">
        <v>4.82</v>
      </c>
      <c r="M20" s="201">
        <v>34.729999999999997</v>
      </c>
      <c r="N20" s="201">
        <v>28.94</v>
      </c>
      <c r="O20" s="201">
        <v>40.51</v>
      </c>
      <c r="P20" s="201">
        <v>14.47</v>
      </c>
      <c r="Q20" s="201">
        <v>5.3</v>
      </c>
      <c r="R20" s="201">
        <v>10.41</v>
      </c>
      <c r="S20" s="201">
        <v>6.26</v>
      </c>
      <c r="T20" s="201">
        <v>0.78</v>
      </c>
      <c r="U20" s="201">
        <v>48.61</v>
      </c>
      <c r="V20" s="201">
        <v>2.89</v>
      </c>
      <c r="W20" s="201">
        <v>7.72</v>
      </c>
      <c r="X20" s="201">
        <v>34.729999999999997</v>
      </c>
      <c r="Y20" s="201">
        <v>0</v>
      </c>
      <c r="Z20">
        <v>0</v>
      </c>
      <c r="AA20" s="201">
        <v>14.02</v>
      </c>
      <c r="AB20" s="201">
        <v>0</v>
      </c>
      <c r="AC20" s="201">
        <v>0</v>
      </c>
      <c r="AD20" s="201">
        <v>0</v>
      </c>
      <c r="AE20" s="201">
        <v>41.31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366.38</v>
      </c>
      <c r="AL20" s="201">
        <v>0</v>
      </c>
      <c r="AM20" s="201">
        <v>0</v>
      </c>
      <c r="AN20" s="201">
        <v>0</v>
      </c>
      <c r="AO20">
        <v>0</v>
      </c>
      <c r="AP20" s="201">
        <v>57.88</v>
      </c>
      <c r="AQ20" s="201">
        <v>17.920000000000002</v>
      </c>
      <c r="AR20" s="201">
        <v>0</v>
      </c>
      <c r="AS20" s="201">
        <v>2.89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4.6900000000000004</v>
      </c>
      <c r="BA20" s="201">
        <v>3.21</v>
      </c>
      <c r="BB20" s="201">
        <v>2.27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272.02</v>
      </c>
      <c r="L21" s="201">
        <v>4.82</v>
      </c>
      <c r="M21" s="201">
        <v>34.729999999999997</v>
      </c>
      <c r="N21" s="201">
        <v>28.94</v>
      </c>
      <c r="O21" s="201">
        <v>40.51</v>
      </c>
      <c r="P21" s="201">
        <v>14.47</v>
      </c>
      <c r="Q21" s="201">
        <v>5.3</v>
      </c>
      <c r="R21" s="201">
        <v>10.41</v>
      </c>
      <c r="S21" s="201">
        <v>6.26</v>
      </c>
      <c r="T21" s="201">
        <v>0.78</v>
      </c>
      <c r="U21" s="201">
        <v>48.61</v>
      </c>
      <c r="V21" s="201">
        <v>2.89</v>
      </c>
      <c r="W21" s="201">
        <v>7.72</v>
      </c>
      <c r="X21" s="201">
        <v>34.729999999999997</v>
      </c>
      <c r="Y21" s="201">
        <v>0</v>
      </c>
      <c r="Z21">
        <v>0</v>
      </c>
      <c r="AA21" s="201">
        <v>14.02</v>
      </c>
      <c r="AB21" s="201">
        <v>0</v>
      </c>
      <c r="AC21" s="201">
        <v>0</v>
      </c>
      <c r="AD21" s="201">
        <v>0</v>
      </c>
      <c r="AE21" s="201">
        <v>41.31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366.38</v>
      </c>
      <c r="AL21" s="201">
        <v>0</v>
      </c>
      <c r="AM21" s="201">
        <v>0</v>
      </c>
      <c r="AN21" s="201">
        <v>0</v>
      </c>
      <c r="AO21">
        <v>0</v>
      </c>
      <c r="AP21" s="201">
        <v>57.88</v>
      </c>
      <c r="AQ21" s="201">
        <v>17.920000000000002</v>
      </c>
      <c r="AR21" s="201">
        <v>0</v>
      </c>
      <c r="AS21" s="201">
        <v>2.89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4.6900000000000004</v>
      </c>
      <c r="BA21" s="201">
        <v>3.21</v>
      </c>
      <c r="BB21" s="201">
        <v>2.27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272.02</v>
      </c>
      <c r="L22" s="201">
        <v>4.82</v>
      </c>
      <c r="M22" s="201">
        <v>34.729999999999997</v>
      </c>
      <c r="N22" s="201">
        <v>28.94</v>
      </c>
      <c r="O22" s="201">
        <v>40.51</v>
      </c>
      <c r="P22" s="201">
        <v>14.47</v>
      </c>
      <c r="Q22" s="201">
        <v>5.3</v>
      </c>
      <c r="R22" s="201">
        <v>10.41</v>
      </c>
      <c r="S22" s="201">
        <v>6.26</v>
      </c>
      <c r="T22" s="201">
        <v>0.78</v>
      </c>
      <c r="U22" s="201">
        <v>48.61</v>
      </c>
      <c r="V22" s="201">
        <v>2.89</v>
      </c>
      <c r="W22" s="201">
        <v>7.72</v>
      </c>
      <c r="X22" s="201">
        <v>34.729999999999997</v>
      </c>
      <c r="Y22" s="201">
        <v>0</v>
      </c>
      <c r="Z22">
        <v>0</v>
      </c>
      <c r="AA22" s="201">
        <v>14.02</v>
      </c>
      <c r="AB22" s="201">
        <v>0</v>
      </c>
      <c r="AC22" s="201">
        <v>0</v>
      </c>
      <c r="AD22" s="201">
        <v>0</v>
      </c>
      <c r="AE22" s="201">
        <v>41.31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366.38</v>
      </c>
      <c r="AL22" s="201">
        <v>0</v>
      </c>
      <c r="AM22" s="201">
        <v>0</v>
      </c>
      <c r="AN22" s="201">
        <v>0</v>
      </c>
      <c r="AO22">
        <v>0</v>
      </c>
      <c r="AP22" s="201">
        <v>57.88</v>
      </c>
      <c r="AQ22" s="201">
        <v>17.920000000000002</v>
      </c>
      <c r="AR22" s="201">
        <v>0</v>
      </c>
      <c r="AS22" s="201">
        <v>2.89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4.6900000000000004</v>
      </c>
      <c r="BA22" s="201">
        <v>3.21</v>
      </c>
      <c r="BB22" s="201">
        <v>2.27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272.02</v>
      </c>
      <c r="L23" s="201">
        <v>10.31</v>
      </c>
      <c r="M23" s="201">
        <v>34.729999999999997</v>
      </c>
      <c r="N23" s="201">
        <v>28.94</v>
      </c>
      <c r="O23" s="201">
        <v>40.51</v>
      </c>
      <c r="P23" s="201">
        <v>14.47</v>
      </c>
      <c r="Q23" s="201">
        <v>5.41</v>
      </c>
      <c r="R23" s="201">
        <v>10.56</v>
      </c>
      <c r="S23" s="201">
        <v>6.26</v>
      </c>
      <c r="T23" s="201">
        <v>0.78</v>
      </c>
      <c r="U23" s="201">
        <v>48.61</v>
      </c>
      <c r="V23" s="201">
        <v>3.69</v>
      </c>
      <c r="W23" s="201">
        <v>7.72</v>
      </c>
      <c r="X23" s="201">
        <v>34.729999999999997</v>
      </c>
      <c r="Y23" s="201">
        <v>0</v>
      </c>
      <c r="Z23">
        <v>0</v>
      </c>
      <c r="AA23" s="201">
        <v>14.6</v>
      </c>
      <c r="AB23" s="201">
        <v>0</v>
      </c>
      <c r="AC23" s="201">
        <v>0</v>
      </c>
      <c r="AD23" s="201">
        <v>0</v>
      </c>
      <c r="AE23" s="201">
        <v>41.31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366.38</v>
      </c>
      <c r="AL23" s="201">
        <v>0</v>
      </c>
      <c r="AM23" s="201">
        <v>0</v>
      </c>
      <c r="AN23" s="201">
        <v>0</v>
      </c>
      <c r="AO23">
        <v>0</v>
      </c>
      <c r="AP23" s="201">
        <v>57.88</v>
      </c>
      <c r="AQ23" s="201">
        <v>25.29</v>
      </c>
      <c r="AR23" s="201">
        <v>0</v>
      </c>
      <c r="AS23" s="201">
        <v>2.89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4.6900000000000004</v>
      </c>
      <c r="BA23" s="201">
        <v>3.21</v>
      </c>
      <c r="BB23" s="201">
        <v>2.27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272.02</v>
      </c>
      <c r="L24" s="201">
        <v>4.84</v>
      </c>
      <c r="M24" s="201">
        <v>34.729999999999997</v>
      </c>
      <c r="N24" s="201">
        <v>28.94</v>
      </c>
      <c r="O24" s="201">
        <v>40.51</v>
      </c>
      <c r="P24" s="201">
        <v>14.47</v>
      </c>
      <c r="Q24" s="201">
        <v>5.41</v>
      </c>
      <c r="R24" s="201">
        <v>10.56</v>
      </c>
      <c r="S24" s="201">
        <v>6.26</v>
      </c>
      <c r="T24" s="201">
        <v>0.78</v>
      </c>
      <c r="U24" s="201">
        <v>48.61</v>
      </c>
      <c r="V24" s="201">
        <v>2.9</v>
      </c>
      <c r="W24" s="201">
        <v>7.72</v>
      </c>
      <c r="X24" s="201">
        <v>34.729999999999997</v>
      </c>
      <c r="Y24" s="201">
        <v>0</v>
      </c>
      <c r="Z24">
        <v>0</v>
      </c>
      <c r="AA24" s="201">
        <v>14.6</v>
      </c>
      <c r="AB24" s="201">
        <v>0</v>
      </c>
      <c r="AC24" s="201">
        <v>0</v>
      </c>
      <c r="AD24" s="201">
        <v>0</v>
      </c>
      <c r="AE24" s="201">
        <v>41.31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366.38</v>
      </c>
      <c r="AL24" s="201">
        <v>0</v>
      </c>
      <c r="AM24" s="201">
        <v>0</v>
      </c>
      <c r="AN24" s="201">
        <v>0</v>
      </c>
      <c r="AO24">
        <v>0</v>
      </c>
      <c r="AP24" s="201">
        <v>57.88</v>
      </c>
      <c r="AQ24" s="201">
        <v>25.29</v>
      </c>
      <c r="AR24" s="201">
        <v>0</v>
      </c>
      <c r="AS24" s="201">
        <v>2.89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4.6900000000000004</v>
      </c>
      <c r="BA24" s="201">
        <v>3.21</v>
      </c>
      <c r="BB24" s="201">
        <v>2.27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272.02</v>
      </c>
      <c r="L25" s="201">
        <v>4.82</v>
      </c>
      <c r="M25" s="201">
        <v>34.729999999999997</v>
      </c>
      <c r="N25" s="201">
        <v>28.94</v>
      </c>
      <c r="O25" s="201">
        <v>40.51</v>
      </c>
      <c r="P25" s="201">
        <v>14.47</v>
      </c>
      <c r="Q25" s="201">
        <v>5.31</v>
      </c>
      <c r="R25" s="201">
        <v>10.56</v>
      </c>
      <c r="S25" s="201">
        <v>6.26</v>
      </c>
      <c r="T25" s="201">
        <v>0.78</v>
      </c>
      <c r="U25" s="201">
        <v>48.61</v>
      </c>
      <c r="V25" s="201">
        <v>2.9</v>
      </c>
      <c r="W25" s="201">
        <v>7.72</v>
      </c>
      <c r="X25" s="201">
        <v>34.729999999999997</v>
      </c>
      <c r="Y25" s="201">
        <v>0</v>
      </c>
      <c r="Z25">
        <v>0</v>
      </c>
      <c r="AA25" s="201">
        <v>14.6</v>
      </c>
      <c r="AB25" s="201">
        <v>0</v>
      </c>
      <c r="AC25" s="201">
        <v>0</v>
      </c>
      <c r="AD25" s="201">
        <v>0</v>
      </c>
      <c r="AE25" s="201">
        <v>41.31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366.38</v>
      </c>
      <c r="AL25" s="201">
        <v>0</v>
      </c>
      <c r="AM25" s="201">
        <v>0</v>
      </c>
      <c r="AN25" s="201">
        <v>0</v>
      </c>
      <c r="AO25">
        <v>0</v>
      </c>
      <c r="AP25" s="201">
        <v>57.88</v>
      </c>
      <c r="AQ25" s="201">
        <v>25.29</v>
      </c>
      <c r="AR25" s="201">
        <v>0</v>
      </c>
      <c r="AS25" s="201">
        <v>2.89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4.6900000000000004</v>
      </c>
      <c r="BA25" s="201">
        <v>3.21</v>
      </c>
      <c r="BB25" s="201">
        <v>2.27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272.02</v>
      </c>
      <c r="L26" s="201">
        <v>4.82</v>
      </c>
      <c r="M26" s="201">
        <v>34.729999999999997</v>
      </c>
      <c r="N26" s="201">
        <v>28.94</v>
      </c>
      <c r="O26" s="201">
        <v>40.51</v>
      </c>
      <c r="P26" s="201">
        <v>14.47</v>
      </c>
      <c r="Q26" s="201">
        <v>5.3</v>
      </c>
      <c r="R26" s="201">
        <v>10.49</v>
      </c>
      <c r="S26" s="201">
        <v>6.26</v>
      </c>
      <c r="T26" s="201">
        <v>0.78</v>
      </c>
      <c r="U26" s="201">
        <v>48.61</v>
      </c>
      <c r="V26" s="201">
        <v>2.9</v>
      </c>
      <c r="W26" s="201">
        <v>7.72</v>
      </c>
      <c r="X26" s="201">
        <v>34.729999999999997</v>
      </c>
      <c r="Y26" s="201">
        <v>0</v>
      </c>
      <c r="Z26">
        <v>0</v>
      </c>
      <c r="AA26" s="201">
        <v>14.6</v>
      </c>
      <c r="AB26" s="201">
        <v>0</v>
      </c>
      <c r="AC26" s="201">
        <v>0</v>
      </c>
      <c r="AD26" s="201">
        <v>0</v>
      </c>
      <c r="AE26" s="201">
        <v>41.31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366.38</v>
      </c>
      <c r="AL26" s="201">
        <v>0</v>
      </c>
      <c r="AM26" s="201">
        <v>0</v>
      </c>
      <c r="AN26" s="201">
        <v>0</v>
      </c>
      <c r="AO26">
        <v>0</v>
      </c>
      <c r="AP26" s="201">
        <v>57.88</v>
      </c>
      <c r="AQ26" s="201">
        <v>25.29</v>
      </c>
      <c r="AR26" s="201">
        <v>0</v>
      </c>
      <c r="AS26" s="201">
        <v>2.89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4.6900000000000004</v>
      </c>
      <c r="BA26" s="201">
        <v>3.21</v>
      </c>
      <c r="BB26" s="201">
        <v>2.27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272.02</v>
      </c>
      <c r="L27" s="201">
        <v>2.95</v>
      </c>
      <c r="M27" s="201">
        <v>34.729999999999997</v>
      </c>
      <c r="N27" s="201">
        <v>28.94</v>
      </c>
      <c r="O27" s="201">
        <v>40.51</v>
      </c>
      <c r="P27" s="201">
        <v>14.47</v>
      </c>
      <c r="Q27" s="201">
        <v>5.3</v>
      </c>
      <c r="R27" s="201">
        <v>10.41</v>
      </c>
      <c r="S27" s="201">
        <v>6.26</v>
      </c>
      <c r="T27" s="201">
        <v>0.78</v>
      </c>
      <c r="U27" s="201">
        <v>48.61</v>
      </c>
      <c r="V27" s="201">
        <v>2.71</v>
      </c>
      <c r="W27" s="201">
        <v>7.72</v>
      </c>
      <c r="X27" s="201">
        <v>34.729999999999997</v>
      </c>
      <c r="Y27" s="201">
        <v>0</v>
      </c>
      <c r="Z27">
        <v>0</v>
      </c>
      <c r="AA27" s="201">
        <v>14.6</v>
      </c>
      <c r="AB27" s="201">
        <v>0</v>
      </c>
      <c r="AC27" s="201">
        <v>0</v>
      </c>
      <c r="AD27" s="201">
        <v>0</v>
      </c>
      <c r="AE27" s="201">
        <v>41.31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366.38</v>
      </c>
      <c r="AL27" s="201">
        <v>0</v>
      </c>
      <c r="AM27" s="201">
        <v>0</v>
      </c>
      <c r="AN27" s="201">
        <v>0</v>
      </c>
      <c r="AO27">
        <v>0</v>
      </c>
      <c r="AP27" s="201">
        <v>57.88</v>
      </c>
      <c r="AQ27" s="201">
        <v>17.920000000000002</v>
      </c>
      <c r="AR27" s="201">
        <v>7.2</v>
      </c>
      <c r="AS27" s="201">
        <v>2.89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4.6900000000000004</v>
      </c>
      <c r="BA27" s="201">
        <v>3.21</v>
      </c>
      <c r="BB27" s="201">
        <v>2.27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272.02</v>
      </c>
      <c r="L28" s="201">
        <v>4.45</v>
      </c>
      <c r="M28" s="201">
        <v>34.729999999999997</v>
      </c>
      <c r="N28" s="201">
        <v>28.94</v>
      </c>
      <c r="O28" s="201">
        <v>40.51</v>
      </c>
      <c r="P28" s="201">
        <v>14.47</v>
      </c>
      <c r="Q28" s="201">
        <v>5.3</v>
      </c>
      <c r="R28" s="201">
        <v>10.41</v>
      </c>
      <c r="S28" s="201">
        <v>6.26</v>
      </c>
      <c r="T28" s="201">
        <v>0.78</v>
      </c>
      <c r="U28" s="201">
        <v>48.61</v>
      </c>
      <c r="V28" s="201">
        <v>2.89</v>
      </c>
      <c r="W28" s="201">
        <v>7.72</v>
      </c>
      <c r="X28" s="201">
        <v>34.729999999999997</v>
      </c>
      <c r="Y28" s="201">
        <v>0</v>
      </c>
      <c r="Z28">
        <v>0</v>
      </c>
      <c r="AA28" s="201">
        <v>14.6</v>
      </c>
      <c r="AB28" s="201">
        <v>0</v>
      </c>
      <c r="AC28" s="201">
        <v>0</v>
      </c>
      <c r="AD28" s="201">
        <v>0</v>
      </c>
      <c r="AE28" s="201">
        <v>41.31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366.38</v>
      </c>
      <c r="AL28" s="201">
        <v>0</v>
      </c>
      <c r="AM28" s="201">
        <v>0</v>
      </c>
      <c r="AN28" s="201">
        <v>0</v>
      </c>
      <c r="AO28">
        <v>0</v>
      </c>
      <c r="AP28" s="201">
        <v>57.88</v>
      </c>
      <c r="AQ28" s="201">
        <v>17.920000000000002</v>
      </c>
      <c r="AR28" s="201">
        <v>11.43</v>
      </c>
      <c r="AS28" s="201">
        <v>2.89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4.6900000000000004</v>
      </c>
      <c r="BA28" s="201">
        <v>3.21</v>
      </c>
      <c r="BB28" s="201">
        <v>2.27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272.02</v>
      </c>
      <c r="L29" s="201">
        <v>4.82</v>
      </c>
      <c r="M29" s="201">
        <v>34.729999999999997</v>
      </c>
      <c r="N29" s="201">
        <v>28.94</v>
      </c>
      <c r="O29" s="201">
        <v>40.51</v>
      </c>
      <c r="P29" s="201">
        <v>14.47</v>
      </c>
      <c r="Q29" s="201">
        <v>5.3</v>
      </c>
      <c r="R29" s="201">
        <v>10.41</v>
      </c>
      <c r="S29" s="201">
        <v>6.26</v>
      </c>
      <c r="T29" s="201">
        <v>0.78</v>
      </c>
      <c r="U29" s="201">
        <v>48.61</v>
      </c>
      <c r="V29" s="201">
        <v>2.89</v>
      </c>
      <c r="W29" s="201">
        <v>7.72</v>
      </c>
      <c r="X29" s="201">
        <v>34.729999999999997</v>
      </c>
      <c r="Y29" s="201">
        <v>0</v>
      </c>
      <c r="Z29">
        <v>0</v>
      </c>
      <c r="AA29" s="201">
        <v>14.6</v>
      </c>
      <c r="AB29" s="201">
        <v>0</v>
      </c>
      <c r="AC29" s="201">
        <v>0</v>
      </c>
      <c r="AD29" s="201">
        <v>0</v>
      </c>
      <c r="AE29" s="201">
        <v>41.31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366.38</v>
      </c>
      <c r="AL29" s="201">
        <v>0</v>
      </c>
      <c r="AM29" s="201">
        <v>0</v>
      </c>
      <c r="AN29" s="201">
        <v>0</v>
      </c>
      <c r="AO29">
        <v>0</v>
      </c>
      <c r="AP29" s="201">
        <v>57.88</v>
      </c>
      <c r="AQ29" s="201">
        <v>17.920000000000002</v>
      </c>
      <c r="AR29" s="201">
        <v>19.510000000000002</v>
      </c>
      <c r="AS29" s="201">
        <v>2.89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4.6900000000000004</v>
      </c>
      <c r="BA29" s="201">
        <v>3.21</v>
      </c>
      <c r="BB29" s="201">
        <v>2.27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272.02</v>
      </c>
      <c r="L30" s="201">
        <v>4.82</v>
      </c>
      <c r="M30" s="201">
        <v>34.729999999999997</v>
      </c>
      <c r="N30" s="201">
        <v>28.94</v>
      </c>
      <c r="O30" s="201">
        <v>40.51</v>
      </c>
      <c r="P30" s="201">
        <v>14.47</v>
      </c>
      <c r="Q30" s="201">
        <v>5.3</v>
      </c>
      <c r="R30" s="201">
        <v>10.41</v>
      </c>
      <c r="S30" s="201">
        <v>6.26</v>
      </c>
      <c r="T30" s="201">
        <v>0.78</v>
      </c>
      <c r="U30" s="201">
        <v>48.61</v>
      </c>
      <c r="V30" s="201">
        <v>2.89</v>
      </c>
      <c r="W30" s="201">
        <v>7.72</v>
      </c>
      <c r="X30" s="201">
        <v>34.729999999999997</v>
      </c>
      <c r="Y30" s="201">
        <v>0</v>
      </c>
      <c r="Z30">
        <v>0</v>
      </c>
      <c r="AA30" s="201">
        <v>14.6</v>
      </c>
      <c r="AB30" s="201">
        <v>0</v>
      </c>
      <c r="AC30" s="201">
        <v>0</v>
      </c>
      <c r="AD30" s="201">
        <v>0</v>
      </c>
      <c r="AE30" s="201">
        <v>41.31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366.38</v>
      </c>
      <c r="AL30" s="201">
        <v>0</v>
      </c>
      <c r="AM30" s="201">
        <v>0</v>
      </c>
      <c r="AN30" s="201">
        <v>0</v>
      </c>
      <c r="AO30">
        <v>0</v>
      </c>
      <c r="AP30" s="201">
        <v>57.88</v>
      </c>
      <c r="AQ30" s="201">
        <v>17.920000000000002</v>
      </c>
      <c r="AR30" s="201">
        <v>32.520000000000003</v>
      </c>
      <c r="AS30" s="201">
        <v>2.89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4.6900000000000004</v>
      </c>
      <c r="BA30" s="201">
        <v>3.21</v>
      </c>
      <c r="BB30" s="201">
        <v>2.27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272.02</v>
      </c>
      <c r="L31" s="201">
        <v>6.45</v>
      </c>
      <c r="M31" s="201">
        <v>34.729999999999997</v>
      </c>
      <c r="N31" s="201">
        <v>28.94</v>
      </c>
      <c r="O31" s="201">
        <v>40.51</v>
      </c>
      <c r="P31" s="201">
        <v>14.47</v>
      </c>
      <c r="Q31" s="201">
        <v>5.3</v>
      </c>
      <c r="R31" s="201">
        <v>10.49</v>
      </c>
      <c r="S31" s="201">
        <v>6.26</v>
      </c>
      <c r="T31" s="201">
        <v>0.78</v>
      </c>
      <c r="U31" s="201">
        <v>48.61</v>
      </c>
      <c r="V31" s="201">
        <v>2.9</v>
      </c>
      <c r="W31" s="201">
        <v>7.72</v>
      </c>
      <c r="X31" s="201">
        <v>34.729999999999997</v>
      </c>
      <c r="Y31" s="201">
        <v>0</v>
      </c>
      <c r="Z31">
        <v>0</v>
      </c>
      <c r="AA31" s="201">
        <v>14.6</v>
      </c>
      <c r="AB31" s="201">
        <v>0</v>
      </c>
      <c r="AC31" s="201">
        <v>0</v>
      </c>
      <c r="AD31" s="201">
        <v>0</v>
      </c>
      <c r="AE31" s="201">
        <v>41.31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366.38</v>
      </c>
      <c r="AL31" s="201">
        <v>0</v>
      </c>
      <c r="AM31" s="201">
        <v>0</v>
      </c>
      <c r="AN31" s="201">
        <v>0</v>
      </c>
      <c r="AO31">
        <v>0</v>
      </c>
      <c r="AP31" s="201">
        <v>60</v>
      </c>
      <c r="AQ31" s="201">
        <v>25.29</v>
      </c>
      <c r="AR31" s="201">
        <v>42</v>
      </c>
      <c r="AS31" s="201">
        <v>2.89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4.6900000000000004</v>
      </c>
      <c r="BA31" s="201">
        <v>3.21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272.02</v>
      </c>
      <c r="L32" s="201">
        <v>4.82</v>
      </c>
      <c r="M32" s="201">
        <v>34.729999999999997</v>
      </c>
      <c r="N32" s="201">
        <v>28.94</v>
      </c>
      <c r="O32" s="201">
        <v>40.51</v>
      </c>
      <c r="P32" s="201">
        <v>14.47</v>
      </c>
      <c r="Q32" s="201">
        <v>5.3</v>
      </c>
      <c r="R32" s="201">
        <v>10.49</v>
      </c>
      <c r="S32" s="201">
        <v>6.26</v>
      </c>
      <c r="T32" s="201">
        <v>0.78</v>
      </c>
      <c r="U32" s="201">
        <v>48.61</v>
      </c>
      <c r="V32" s="201">
        <v>2.9</v>
      </c>
      <c r="W32" s="201">
        <v>7.72</v>
      </c>
      <c r="X32" s="201">
        <v>34.729999999999997</v>
      </c>
      <c r="Y32" s="201">
        <v>0</v>
      </c>
      <c r="Z32">
        <v>0</v>
      </c>
      <c r="AA32" s="201">
        <v>14.6</v>
      </c>
      <c r="AB32" s="201">
        <v>0</v>
      </c>
      <c r="AC32" s="201">
        <v>0</v>
      </c>
      <c r="AD32" s="201">
        <v>0</v>
      </c>
      <c r="AE32" s="201">
        <v>41.31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366.38</v>
      </c>
      <c r="AL32" s="201">
        <v>0</v>
      </c>
      <c r="AM32" s="201">
        <v>0</v>
      </c>
      <c r="AN32" s="201">
        <v>0</v>
      </c>
      <c r="AO32">
        <v>0</v>
      </c>
      <c r="AP32" s="201">
        <v>57.88</v>
      </c>
      <c r="AQ32" s="201">
        <v>25.29</v>
      </c>
      <c r="AR32" s="201">
        <v>46.5</v>
      </c>
      <c r="AS32" s="201">
        <v>2.89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4.6900000000000004</v>
      </c>
      <c r="BA32" s="201">
        <v>3.21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273.45999999999998</v>
      </c>
      <c r="L33" s="201">
        <v>5</v>
      </c>
      <c r="M33" s="201">
        <v>34.729999999999997</v>
      </c>
      <c r="N33" s="201">
        <v>28.94</v>
      </c>
      <c r="O33" s="201">
        <v>40.51</v>
      </c>
      <c r="P33" s="201">
        <v>14.47</v>
      </c>
      <c r="Q33" s="201">
        <v>5.5</v>
      </c>
      <c r="R33" s="201">
        <v>10.78</v>
      </c>
      <c r="S33" s="201">
        <v>6.49</v>
      </c>
      <c r="T33" s="201">
        <v>0.95</v>
      </c>
      <c r="U33" s="201">
        <v>48.61</v>
      </c>
      <c r="V33" s="201">
        <v>2.9</v>
      </c>
      <c r="W33" s="201">
        <v>7.72</v>
      </c>
      <c r="X33" s="201">
        <v>34.729999999999997</v>
      </c>
      <c r="Y33" s="201">
        <v>0</v>
      </c>
      <c r="Z33">
        <v>0</v>
      </c>
      <c r="AA33" s="201">
        <v>14.6</v>
      </c>
      <c r="AB33" s="201">
        <v>0</v>
      </c>
      <c r="AC33" s="201">
        <v>0</v>
      </c>
      <c r="AD33" s="201">
        <v>0</v>
      </c>
      <c r="AE33" s="201">
        <v>41.31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366.38</v>
      </c>
      <c r="AL33" s="201">
        <v>0</v>
      </c>
      <c r="AM33" s="201">
        <v>0</v>
      </c>
      <c r="AN33" s="201">
        <v>0</v>
      </c>
      <c r="AO33">
        <v>0</v>
      </c>
      <c r="AP33" s="201">
        <v>57.88</v>
      </c>
      <c r="AQ33" s="201">
        <v>25.29</v>
      </c>
      <c r="AR33" s="201">
        <v>47.5</v>
      </c>
      <c r="AS33" s="201">
        <v>2.89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4.6900000000000004</v>
      </c>
      <c r="BA33" s="201">
        <v>3.21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273.45999999999998</v>
      </c>
      <c r="L34" s="201">
        <v>5</v>
      </c>
      <c r="M34" s="201">
        <v>34.729999999999997</v>
      </c>
      <c r="N34" s="201">
        <v>28.94</v>
      </c>
      <c r="O34" s="201">
        <v>40.51</v>
      </c>
      <c r="P34" s="201">
        <v>14.47</v>
      </c>
      <c r="Q34" s="201">
        <v>5.5</v>
      </c>
      <c r="R34" s="201">
        <v>10.79</v>
      </c>
      <c r="S34" s="201">
        <v>6.49</v>
      </c>
      <c r="T34" s="201">
        <v>0.81</v>
      </c>
      <c r="U34" s="201">
        <v>48.61</v>
      </c>
      <c r="V34" s="201">
        <v>2.9</v>
      </c>
      <c r="W34" s="201">
        <v>7.72</v>
      </c>
      <c r="X34" s="201">
        <v>34.729999999999997</v>
      </c>
      <c r="Y34" s="201">
        <v>0</v>
      </c>
      <c r="Z34">
        <v>0</v>
      </c>
      <c r="AA34" s="201">
        <v>14.6</v>
      </c>
      <c r="AB34" s="201">
        <v>0</v>
      </c>
      <c r="AC34" s="201">
        <v>0</v>
      </c>
      <c r="AD34" s="201">
        <v>0</v>
      </c>
      <c r="AE34" s="201">
        <v>41.31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366.38</v>
      </c>
      <c r="AL34" s="201">
        <v>0</v>
      </c>
      <c r="AM34" s="201">
        <v>0</v>
      </c>
      <c r="AN34" s="201">
        <v>0</v>
      </c>
      <c r="AO34">
        <v>0</v>
      </c>
      <c r="AP34" s="201">
        <v>57.88</v>
      </c>
      <c r="AQ34" s="201">
        <v>25.29</v>
      </c>
      <c r="AR34" s="201">
        <v>47.5</v>
      </c>
      <c r="AS34" s="201">
        <v>2.89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4.6900000000000004</v>
      </c>
      <c r="BA34" s="201">
        <v>3.21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273.45999999999998</v>
      </c>
      <c r="L35" s="201">
        <v>5</v>
      </c>
      <c r="M35" s="201">
        <v>34.729999999999997</v>
      </c>
      <c r="N35" s="201">
        <v>28.94</v>
      </c>
      <c r="O35" s="201">
        <v>40.51</v>
      </c>
      <c r="P35" s="201">
        <v>14.47</v>
      </c>
      <c r="Q35" s="201">
        <v>5.5</v>
      </c>
      <c r="R35" s="201">
        <v>10.79</v>
      </c>
      <c r="S35" s="201">
        <v>6.49</v>
      </c>
      <c r="T35" s="201">
        <v>0.81</v>
      </c>
      <c r="U35" s="201">
        <v>49.17</v>
      </c>
      <c r="V35" s="201">
        <v>2.9</v>
      </c>
      <c r="W35" s="201">
        <v>7.72</v>
      </c>
      <c r="X35" s="201">
        <v>34.729999999999997</v>
      </c>
      <c r="Y35" s="201">
        <v>0</v>
      </c>
      <c r="Z35">
        <v>0</v>
      </c>
      <c r="AA35" s="201">
        <v>14.6</v>
      </c>
      <c r="AB35" s="201">
        <v>0</v>
      </c>
      <c r="AC35" s="201">
        <v>0</v>
      </c>
      <c r="AD35" s="201">
        <v>0</v>
      </c>
      <c r="AE35" s="201">
        <v>41.31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366.38</v>
      </c>
      <c r="AL35" s="201">
        <v>0</v>
      </c>
      <c r="AM35" s="201">
        <v>0</v>
      </c>
      <c r="AN35" s="201">
        <v>0</v>
      </c>
      <c r="AO35">
        <v>0</v>
      </c>
      <c r="AP35" s="201">
        <v>57.88</v>
      </c>
      <c r="AQ35" s="201">
        <v>25.29</v>
      </c>
      <c r="AR35" s="201">
        <v>47.5</v>
      </c>
      <c r="AS35" s="201">
        <v>2.89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4.6900000000000004</v>
      </c>
      <c r="BA35" s="201">
        <v>3.21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273.45999999999998</v>
      </c>
      <c r="L36" s="201">
        <v>5</v>
      </c>
      <c r="M36" s="201">
        <v>34.729999999999997</v>
      </c>
      <c r="N36" s="201">
        <v>28.94</v>
      </c>
      <c r="O36" s="201">
        <v>40.51</v>
      </c>
      <c r="P36" s="201">
        <v>14.47</v>
      </c>
      <c r="Q36" s="201">
        <v>5.5</v>
      </c>
      <c r="R36" s="201">
        <v>10.79</v>
      </c>
      <c r="S36" s="201">
        <v>6.49</v>
      </c>
      <c r="T36" s="201">
        <v>0.81</v>
      </c>
      <c r="U36" s="201">
        <v>49.25</v>
      </c>
      <c r="V36" s="201">
        <v>2.9</v>
      </c>
      <c r="W36" s="201">
        <v>7.72</v>
      </c>
      <c r="X36" s="201">
        <v>34.729999999999997</v>
      </c>
      <c r="Y36" s="201">
        <v>0</v>
      </c>
      <c r="Z36">
        <v>0</v>
      </c>
      <c r="AA36" s="201">
        <v>14.6</v>
      </c>
      <c r="AB36" s="201">
        <v>0</v>
      </c>
      <c r="AC36" s="201">
        <v>0</v>
      </c>
      <c r="AD36" s="201">
        <v>0</v>
      </c>
      <c r="AE36" s="201">
        <v>41.31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366.38</v>
      </c>
      <c r="AL36" s="201">
        <v>0</v>
      </c>
      <c r="AM36" s="201">
        <v>0</v>
      </c>
      <c r="AN36" s="201">
        <v>0</v>
      </c>
      <c r="AO36">
        <v>0</v>
      </c>
      <c r="AP36" s="201">
        <v>57.87</v>
      </c>
      <c r="AQ36" s="201">
        <v>25.29</v>
      </c>
      <c r="AR36" s="201">
        <v>47.5</v>
      </c>
      <c r="AS36" s="201">
        <v>2.89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4.6900000000000004</v>
      </c>
      <c r="BA36" s="201">
        <v>3.21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273.45999999999998</v>
      </c>
      <c r="L37" s="201">
        <v>5</v>
      </c>
      <c r="M37" s="201">
        <v>34.729999999999997</v>
      </c>
      <c r="N37" s="201">
        <v>28.94</v>
      </c>
      <c r="O37" s="201">
        <v>40.51</v>
      </c>
      <c r="P37" s="201">
        <v>14.47</v>
      </c>
      <c r="Q37" s="201">
        <v>5.42</v>
      </c>
      <c r="R37" s="201">
        <v>10.79</v>
      </c>
      <c r="S37" s="201">
        <v>6.45</v>
      </c>
      <c r="T37" s="201">
        <v>0.81</v>
      </c>
      <c r="U37" s="201">
        <v>49.25</v>
      </c>
      <c r="V37" s="201">
        <v>2.9</v>
      </c>
      <c r="W37" s="201">
        <v>7.72</v>
      </c>
      <c r="X37" s="201">
        <v>34.729999999999997</v>
      </c>
      <c r="Y37" s="201">
        <v>0</v>
      </c>
      <c r="Z37">
        <v>0</v>
      </c>
      <c r="AA37" s="201">
        <v>14.6</v>
      </c>
      <c r="AB37" s="201">
        <v>0</v>
      </c>
      <c r="AC37" s="201">
        <v>0</v>
      </c>
      <c r="AD37" s="201">
        <v>0</v>
      </c>
      <c r="AE37" s="201">
        <v>41.31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366.38</v>
      </c>
      <c r="AL37" s="201">
        <v>0</v>
      </c>
      <c r="AM37" s="201">
        <v>0</v>
      </c>
      <c r="AN37" s="201">
        <v>0</v>
      </c>
      <c r="AO37">
        <v>0</v>
      </c>
      <c r="AP37" s="201">
        <v>57.88</v>
      </c>
      <c r="AQ37" s="201">
        <v>25.29</v>
      </c>
      <c r="AR37" s="201">
        <v>47.5</v>
      </c>
      <c r="AS37" s="201">
        <v>2.89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4.6900000000000004</v>
      </c>
      <c r="BA37" s="201">
        <v>3.21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273.45999999999998</v>
      </c>
      <c r="L38" s="201">
        <v>5</v>
      </c>
      <c r="M38" s="201">
        <v>34.729999999999997</v>
      </c>
      <c r="N38" s="201">
        <v>28.94</v>
      </c>
      <c r="O38" s="201">
        <v>40.51</v>
      </c>
      <c r="P38" s="201">
        <v>14.47</v>
      </c>
      <c r="Q38" s="201">
        <v>5.42</v>
      </c>
      <c r="R38" s="201">
        <v>10.79</v>
      </c>
      <c r="S38" s="201">
        <v>6.45</v>
      </c>
      <c r="T38" s="201">
        <v>0.81</v>
      </c>
      <c r="U38" s="201">
        <v>49.25</v>
      </c>
      <c r="V38" s="201">
        <v>2.9</v>
      </c>
      <c r="W38" s="201">
        <v>7.72</v>
      </c>
      <c r="X38" s="201">
        <v>34.729999999999997</v>
      </c>
      <c r="Y38" s="201">
        <v>0</v>
      </c>
      <c r="Z38">
        <v>0</v>
      </c>
      <c r="AA38" s="201">
        <v>14.6</v>
      </c>
      <c r="AB38" s="201">
        <v>0</v>
      </c>
      <c r="AC38" s="201">
        <v>0</v>
      </c>
      <c r="AD38" s="201">
        <v>0</v>
      </c>
      <c r="AE38" s="201">
        <v>41.31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366.38</v>
      </c>
      <c r="AL38" s="201">
        <v>0</v>
      </c>
      <c r="AM38" s="201">
        <v>0</v>
      </c>
      <c r="AN38" s="201">
        <v>0</v>
      </c>
      <c r="AO38">
        <v>0</v>
      </c>
      <c r="AP38" s="201">
        <v>57.87</v>
      </c>
      <c r="AQ38" s="201">
        <v>25.29</v>
      </c>
      <c r="AR38" s="201">
        <v>47.5</v>
      </c>
      <c r="AS38" s="201">
        <v>2.89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4.6900000000000004</v>
      </c>
      <c r="BA38" s="201">
        <v>3.21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273.45999999999998</v>
      </c>
      <c r="L39" s="201">
        <v>5</v>
      </c>
      <c r="M39" s="201">
        <v>34.729999999999997</v>
      </c>
      <c r="N39" s="201">
        <v>28.94</v>
      </c>
      <c r="O39" s="201">
        <v>53.05</v>
      </c>
      <c r="P39" s="201">
        <v>14.47</v>
      </c>
      <c r="Q39" s="201">
        <v>5.42</v>
      </c>
      <c r="R39" s="201">
        <v>10.79</v>
      </c>
      <c r="S39" s="201">
        <v>6.45</v>
      </c>
      <c r="T39" s="201">
        <v>0.81</v>
      </c>
      <c r="U39" s="201">
        <v>49.25</v>
      </c>
      <c r="V39" s="201">
        <v>2.9</v>
      </c>
      <c r="W39" s="201">
        <v>7.72</v>
      </c>
      <c r="X39" s="201">
        <v>34.729999999999997</v>
      </c>
      <c r="Y39" s="201">
        <v>0</v>
      </c>
      <c r="Z39">
        <v>0</v>
      </c>
      <c r="AA39" s="201">
        <v>14.02</v>
      </c>
      <c r="AB39" s="201">
        <v>0</v>
      </c>
      <c r="AC39" s="201">
        <v>0</v>
      </c>
      <c r="AD39" s="201">
        <v>0</v>
      </c>
      <c r="AE39" s="201">
        <v>41.31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360.15</v>
      </c>
      <c r="AL39" s="201">
        <v>0</v>
      </c>
      <c r="AM39" s="201">
        <v>0</v>
      </c>
      <c r="AN39" s="201">
        <v>0</v>
      </c>
      <c r="AO39">
        <v>0</v>
      </c>
      <c r="AP39" s="201">
        <v>57.87</v>
      </c>
      <c r="AQ39" s="201">
        <v>25.29</v>
      </c>
      <c r="AR39" s="201">
        <v>47.5</v>
      </c>
      <c r="AS39" s="201">
        <v>2.89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4.6900000000000004</v>
      </c>
      <c r="BA39" s="201">
        <v>3.21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273.45999999999998</v>
      </c>
      <c r="L40" s="201">
        <v>5</v>
      </c>
      <c r="M40" s="201">
        <v>34.729999999999997</v>
      </c>
      <c r="N40" s="201">
        <v>52.86</v>
      </c>
      <c r="O40" s="201">
        <v>73.88</v>
      </c>
      <c r="P40" s="201">
        <v>14.47</v>
      </c>
      <c r="Q40" s="201">
        <v>5.42</v>
      </c>
      <c r="R40" s="201">
        <v>10.79</v>
      </c>
      <c r="S40" s="201">
        <v>6.45</v>
      </c>
      <c r="T40" s="201">
        <v>0.81</v>
      </c>
      <c r="U40" s="201">
        <v>49.25</v>
      </c>
      <c r="V40" s="201">
        <v>2.9</v>
      </c>
      <c r="W40" s="201">
        <v>7.72</v>
      </c>
      <c r="X40" s="201">
        <v>34.729999999999997</v>
      </c>
      <c r="Y40" s="201">
        <v>0</v>
      </c>
      <c r="Z40">
        <v>0</v>
      </c>
      <c r="AA40" s="201">
        <v>14.02</v>
      </c>
      <c r="AB40" s="201">
        <v>0</v>
      </c>
      <c r="AC40" s="201">
        <v>0</v>
      </c>
      <c r="AD40" s="201">
        <v>0</v>
      </c>
      <c r="AE40" s="201">
        <v>40.840000000000003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360.15</v>
      </c>
      <c r="AL40" s="201">
        <v>0</v>
      </c>
      <c r="AM40" s="201">
        <v>0</v>
      </c>
      <c r="AN40" s="201">
        <v>0</v>
      </c>
      <c r="AO40">
        <v>0</v>
      </c>
      <c r="AP40" s="201">
        <v>57.87</v>
      </c>
      <c r="AQ40" s="201">
        <v>25.29</v>
      </c>
      <c r="AR40" s="201">
        <v>47.5</v>
      </c>
      <c r="AS40" s="201">
        <v>2.89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4.6900000000000004</v>
      </c>
      <c r="BA40" s="201">
        <v>3.21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273.45999999999998</v>
      </c>
      <c r="L41" s="201">
        <v>5</v>
      </c>
      <c r="M41" s="201">
        <v>63.84</v>
      </c>
      <c r="N41" s="201">
        <v>52.86</v>
      </c>
      <c r="O41" s="201">
        <v>73.88</v>
      </c>
      <c r="P41" s="201">
        <v>21.19</v>
      </c>
      <c r="Q41" s="201">
        <v>5.42</v>
      </c>
      <c r="R41" s="201">
        <v>10.79</v>
      </c>
      <c r="S41" s="201">
        <v>6.45</v>
      </c>
      <c r="T41" s="201">
        <v>0.81</v>
      </c>
      <c r="U41" s="201">
        <v>49.25</v>
      </c>
      <c r="V41" s="201">
        <v>2.9</v>
      </c>
      <c r="W41" s="201">
        <v>7.72</v>
      </c>
      <c r="X41" s="201">
        <v>34.729999999999997</v>
      </c>
      <c r="Y41" s="201">
        <v>0</v>
      </c>
      <c r="Z41">
        <v>0</v>
      </c>
      <c r="AA41" s="201">
        <v>14.02</v>
      </c>
      <c r="AB41" s="201">
        <v>0</v>
      </c>
      <c r="AC41" s="201">
        <v>0</v>
      </c>
      <c r="AD41" s="201">
        <v>0</v>
      </c>
      <c r="AE41" s="201">
        <v>40.840000000000003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360.15</v>
      </c>
      <c r="AL41" s="201">
        <v>0</v>
      </c>
      <c r="AM41" s="201">
        <v>0</v>
      </c>
      <c r="AN41" s="201">
        <v>0</v>
      </c>
      <c r="AO41">
        <v>0</v>
      </c>
      <c r="AP41" s="201">
        <v>57.87</v>
      </c>
      <c r="AQ41" s="201">
        <v>25.29</v>
      </c>
      <c r="AR41" s="201">
        <v>47.5</v>
      </c>
      <c r="AS41" s="201">
        <v>2.89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4.6900000000000004</v>
      </c>
      <c r="BA41" s="201">
        <v>3.21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273.45999999999998</v>
      </c>
      <c r="L42" s="201">
        <v>5</v>
      </c>
      <c r="M42" s="201">
        <v>63.84</v>
      </c>
      <c r="N42" s="201">
        <v>52.86</v>
      </c>
      <c r="O42" s="201">
        <v>73.88</v>
      </c>
      <c r="P42" s="201">
        <v>21.19</v>
      </c>
      <c r="Q42" s="201">
        <v>5.42</v>
      </c>
      <c r="R42" s="201">
        <v>10.79</v>
      </c>
      <c r="S42" s="201">
        <v>6.45</v>
      </c>
      <c r="T42" s="201">
        <v>0.81</v>
      </c>
      <c r="U42" s="201">
        <v>49.25</v>
      </c>
      <c r="V42" s="201">
        <v>2.9</v>
      </c>
      <c r="W42" s="201">
        <v>7.72</v>
      </c>
      <c r="X42" s="201">
        <v>34.729999999999997</v>
      </c>
      <c r="Y42" s="201">
        <v>0</v>
      </c>
      <c r="Z42">
        <v>0</v>
      </c>
      <c r="AA42" s="201">
        <v>14.02</v>
      </c>
      <c r="AB42" s="201">
        <v>0</v>
      </c>
      <c r="AC42" s="201">
        <v>0</v>
      </c>
      <c r="AD42" s="201">
        <v>0</v>
      </c>
      <c r="AE42" s="201">
        <v>40.840000000000003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360.15</v>
      </c>
      <c r="AL42" s="201">
        <v>0</v>
      </c>
      <c r="AM42" s="201">
        <v>0</v>
      </c>
      <c r="AN42" s="201">
        <v>0</v>
      </c>
      <c r="AO42">
        <v>0</v>
      </c>
      <c r="AP42" s="201">
        <v>57.87</v>
      </c>
      <c r="AQ42" s="201">
        <v>25.29</v>
      </c>
      <c r="AR42" s="201">
        <v>47.5</v>
      </c>
      <c r="AS42" s="201">
        <v>2.89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4.6900000000000004</v>
      </c>
      <c r="BA42" s="201">
        <v>3.21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273.45999999999998</v>
      </c>
      <c r="L43" s="201">
        <v>5</v>
      </c>
      <c r="M43" s="201">
        <v>63.84</v>
      </c>
      <c r="N43" s="201">
        <v>52.86</v>
      </c>
      <c r="O43" s="201">
        <v>73.88</v>
      </c>
      <c r="P43" s="201">
        <v>21.19</v>
      </c>
      <c r="Q43" s="201">
        <v>5.42</v>
      </c>
      <c r="R43" s="201">
        <v>10.79</v>
      </c>
      <c r="S43" s="201">
        <v>6.45</v>
      </c>
      <c r="T43" s="201">
        <v>0.81</v>
      </c>
      <c r="U43" s="201">
        <v>49.25</v>
      </c>
      <c r="V43" s="201">
        <v>2.9</v>
      </c>
      <c r="W43" s="201">
        <v>7.72</v>
      </c>
      <c r="X43" s="201">
        <v>34.729999999999997</v>
      </c>
      <c r="Y43" s="201">
        <v>0</v>
      </c>
      <c r="Z43">
        <v>0</v>
      </c>
      <c r="AA43" s="201">
        <v>13.03</v>
      </c>
      <c r="AB43" s="201">
        <v>0</v>
      </c>
      <c r="AC43" s="201">
        <v>0</v>
      </c>
      <c r="AD43" s="201">
        <v>0</v>
      </c>
      <c r="AE43" s="201">
        <v>40.840000000000003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360.15</v>
      </c>
      <c r="AL43" s="201">
        <v>0</v>
      </c>
      <c r="AM43" s="201">
        <v>0</v>
      </c>
      <c r="AN43" s="201">
        <v>0</v>
      </c>
      <c r="AO43">
        <v>0</v>
      </c>
      <c r="AP43" s="201">
        <v>57.87</v>
      </c>
      <c r="AQ43" s="201">
        <v>25.29</v>
      </c>
      <c r="AR43" s="201">
        <v>47.5</v>
      </c>
      <c r="AS43" s="201">
        <v>2.89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4.6900000000000004</v>
      </c>
      <c r="BA43" s="201">
        <v>3.21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273.45999999999998</v>
      </c>
      <c r="L44" s="201">
        <v>5</v>
      </c>
      <c r="M44" s="201">
        <v>63.84</v>
      </c>
      <c r="N44" s="201">
        <v>52.86</v>
      </c>
      <c r="O44" s="201">
        <v>73.88</v>
      </c>
      <c r="P44" s="201">
        <v>21.19</v>
      </c>
      <c r="Q44" s="201">
        <v>5.42</v>
      </c>
      <c r="R44" s="201">
        <v>10.79</v>
      </c>
      <c r="S44" s="201">
        <v>6.45</v>
      </c>
      <c r="T44" s="201">
        <v>0.81</v>
      </c>
      <c r="U44" s="201">
        <v>49.25</v>
      </c>
      <c r="V44" s="201">
        <v>2.89</v>
      </c>
      <c r="W44" s="201">
        <v>7.72</v>
      </c>
      <c r="X44" s="201">
        <v>34.729999999999997</v>
      </c>
      <c r="Y44" s="201">
        <v>0</v>
      </c>
      <c r="Z44">
        <v>0</v>
      </c>
      <c r="AA44" s="201">
        <v>13.03</v>
      </c>
      <c r="AB44" s="201">
        <v>0</v>
      </c>
      <c r="AC44" s="201">
        <v>0</v>
      </c>
      <c r="AD44" s="201">
        <v>0</v>
      </c>
      <c r="AE44" s="201">
        <v>40.840000000000003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360.15</v>
      </c>
      <c r="AL44" s="201">
        <v>0</v>
      </c>
      <c r="AM44" s="201">
        <v>0</v>
      </c>
      <c r="AN44" s="201">
        <v>0</v>
      </c>
      <c r="AO44">
        <v>0</v>
      </c>
      <c r="AP44" s="201">
        <v>57.88</v>
      </c>
      <c r="AQ44" s="201">
        <v>25.29</v>
      </c>
      <c r="AR44" s="201">
        <v>47.5</v>
      </c>
      <c r="AS44" s="201">
        <v>2.89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4.6900000000000004</v>
      </c>
      <c r="BA44" s="201">
        <v>3.21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273.45999999999998</v>
      </c>
      <c r="L45" s="201">
        <v>5</v>
      </c>
      <c r="M45" s="201">
        <v>63.84</v>
      </c>
      <c r="N45" s="201">
        <v>52.86</v>
      </c>
      <c r="O45" s="201">
        <v>73.88</v>
      </c>
      <c r="P45" s="201">
        <v>21.19</v>
      </c>
      <c r="Q45" s="201">
        <v>5.42</v>
      </c>
      <c r="R45" s="201">
        <v>10.79</v>
      </c>
      <c r="S45" s="201">
        <v>6.45</v>
      </c>
      <c r="T45" s="201">
        <v>0.81</v>
      </c>
      <c r="U45" s="201">
        <v>49.25</v>
      </c>
      <c r="V45" s="201">
        <v>2.89</v>
      </c>
      <c r="W45" s="201">
        <v>7.72</v>
      </c>
      <c r="X45" s="201">
        <v>34.729999999999997</v>
      </c>
      <c r="Y45" s="201">
        <v>0</v>
      </c>
      <c r="Z45">
        <v>0</v>
      </c>
      <c r="AA45" s="201">
        <v>13.03</v>
      </c>
      <c r="AB45" s="201">
        <v>0</v>
      </c>
      <c r="AC45" s="201">
        <v>0</v>
      </c>
      <c r="AD45" s="201">
        <v>0</v>
      </c>
      <c r="AE45" s="201">
        <v>40.840000000000003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360.15</v>
      </c>
      <c r="AL45" s="201">
        <v>0</v>
      </c>
      <c r="AM45" s="201">
        <v>0</v>
      </c>
      <c r="AN45" s="201">
        <v>0</v>
      </c>
      <c r="AO45">
        <v>0</v>
      </c>
      <c r="AP45" s="201">
        <v>57.87</v>
      </c>
      <c r="AQ45" s="201">
        <v>25.29</v>
      </c>
      <c r="AR45" s="201">
        <v>47.5</v>
      </c>
      <c r="AS45" s="201">
        <v>2.89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4.6900000000000004</v>
      </c>
      <c r="BA45" s="201">
        <v>3.21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273.45999999999998</v>
      </c>
      <c r="L46" s="201">
        <v>5</v>
      </c>
      <c r="M46" s="201">
        <v>63.84</v>
      </c>
      <c r="N46" s="201">
        <v>52.86</v>
      </c>
      <c r="O46" s="201">
        <v>73.88</v>
      </c>
      <c r="P46" s="201">
        <v>21.19</v>
      </c>
      <c r="Q46" s="201">
        <v>5.42</v>
      </c>
      <c r="R46" s="201">
        <v>10.79</v>
      </c>
      <c r="S46" s="201">
        <v>6.45</v>
      </c>
      <c r="T46" s="201">
        <v>0.81</v>
      </c>
      <c r="U46" s="201">
        <v>49.25</v>
      </c>
      <c r="V46" s="201">
        <v>2.89</v>
      </c>
      <c r="W46" s="201">
        <v>7.72</v>
      </c>
      <c r="X46" s="201">
        <v>34.729999999999997</v>
      </c>
      <c r="Y46" s="201">
        <v>0</v>
      </c>
      <c r="Z46">
        <v>0</v>
      </c>
      <c r="AA46" s="201">
        <v>13.03</v>
      </c>
      <c r="AB46" s="201">
        <v>0</v>
      </c>
      <c r="AC46" s="201">
        <v>0</v>
      </c>
      <c r="AD46" s="201">
        <v>0</v>
      </c>
      <c r="AE46" s="201">
        <v>40.840000000000003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360.15</v>
      </c>
      <c r="AL46" s="201">
        <v>0</v>
      </c>
      <c r="AM46" s="201">
        <v>0</v>
      </c>
      <c r="AN46" s="201">
        <v>0</v>
      </c>
      <c r="AO46">
        <v>0</v>
      </c>
      <c r="AP46" s="201">
        <v>57.87</v>
      </c>
      <c r="AQ46" s="201">
        <v>25.29</v>
      </c>
      <c r="AR46" s="201">
        <v>47.5</v>
      </c>
      <c r="AS46" s="201">
        <v>2.89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4.6900000000000004</v>
      </c>
      <c r="BA46" s="201">
        <v>3.21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273.45999999999998</v>
      </c>
      <c r="L47" s="201">
        <v>5</v>
      </c>
      <c r="M47" s="201">
        <v>63.84</v>
      </c>
      <c r="N47" s="201">
        <v>52.86</v>
      </c>
      <c r="O47" s="201">
        <v>73.88</v>
      </c>
      <c r="P47" s="201">
        <v>21.19</v>
      </c>
      <c r="Q47" s="201">
        <v>5.42</v>
      </c>
      <c r="R47" s="201">
        <v>10.79</v>
      </c>
      <c r="S47" s="201">
        <v>6.45</v>
      </c>
      <c r="T47" s="201">
        <v>0.81</v>
      </c>
      <c r="U47" s="201">
        <v>49.25</v>
      </c>
      <c r="V47" s="201">
        <v>2.89</v>
      </c>
      <c r="W47" s="201">
        <v>13.63</v>
      </c>
      <c r="X47" s="201">
        <v>62.83</v>
      </c>
      <c r="Y47" s="201">
        <v>0</v>
      </c>
      <c r="Z47">
        <v>0</v>
      </c>
      <c r="AA47" s="201">
        <v>13.03</v>
      </c>
      <c r="AB47" s="201">
        <v>0</v>
      </c>
      <c r="AC47" s="201">
        <v>0</v>
      </c>
      <c r="AD47" s="201">
        <v>0</v>
      </c>
      <c r="AE47" s="201">
        <v>40.840000000000003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360.15</v>
      </c>
      <c r="AL47" s="201">
        <v>0</v>
      </c>
      <c r="AM47" s="201">
        <v>0</v>
      </c>
      <c r="AN47" s="201">
        <v>0</v>
      </c>
      <c r="AO47">
        <v>0</v>
      </c>
      <c r="AP47" s="201">
        <v>57.87</v>
      </c>
      <c r="AQ47" s="201">
        <v>25.29</v>
      </c>
      <c r="AR47" s="201">
        <v>47.5</v>
      </c>
      <c r="AS47" s="201">
        <v>2.89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4.6900000000000004</v>
      </c>
      <c r="BA47" s="201">
        <v>3.21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273.45999999999998</v>
      </c>
      <c r="L48" s="201">
        <v>5</v>
      </c>
      <c r="M48" s="201">
        <v>63.84</v>
      </c>
      <c r="N48" s="201">
        <v>52.86</v>
      </c>
      <c r="O48" s="201">
        <v>73.88</v>
      </c>
      <c r="P48" s="201">
        <v>21.19</v>
      </c>
      <c r="Q48" s="201">
        <v>5.5</v>
      </c>
      <c r="R48" s="201">
        <v>10.79</v>
      </c>
      <c r="S48" s="201">
        <v>6.49</v>
      </c>
      <c r="T48" s="201">
        <v>0.81</v>
      </c>
      <c r="U48" s="201">
        <v>49.25</v>
      </c>
      <c r="V48" s="201">
        <v>2.89</v>
      </c>
      <c r="W48" s="201">
        <v>13.63</v>
      </c>
      <c r="X48" s="201">
        <v>62.83</v>
      </c>
      <c r="Y48" s="201">
        <v>0</v>
      </c>
      <c r="Z48">
        <v>0</v>
      </c>
      <c r="AA48" s="201">
        <v>13.03</v>
      </c>
      <c r="AB48" s="201">
        <v>0</v>
      </c>
      <c r="AC48" s="201">
        <v>0</v>
      </c>
      <c r="AD48" s="201">
        <v>0</v>
      </c>
      <c r="AE48" s="201">
        <v>40.840000000000003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360.15</v>
      </c>
      <c r="AL48" s="201">
        <v>0</v>
      </c>
      <c r="AM48" s="201">
        <v>0</v>
      </c>
      <c r="AN48" s="201">
        <v>0</v>
      </c>
      <c r="AO48">
        <v>0</v>
      </c>
      <c r="AP48" s="201">
        <v>57.87</v>
      </c>
      <c r="AQ48" s="201">
        <v>25.29</v>
      </c>
      <c r="AR48" s="201">
        <v>47.5</v>
      </c>
      <c r="AS48" s="201">
        <v>2.89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4.6900000000000004</v>
      </c>
      <c r="BA48" s="201">
        <v>3.21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273.45999999999998</v>
      </c>
      <c r="L49" s="201">
        <v>5</v>
      </c>
      <c r="M49" s="201">
        <v>63.84</v>
      </c>
      <c r="N49" s="201">
        <v>52.86</v>
      </c>
      <c r="O49" s="201">
        <v>73.88</v>
      </c>
      <c r="P49" s="201">
        <v>21.19</v>
      </c>
      <c r="Q49" s="201">
        <v>5.5</v>
      </c>
      <c r="R49" s="201">
        <v>10.79</v>
      </c>
      <c r="S49" s="201">
        <v>6.49</v>
      </c>
      <c r="T49" s="201">
        <v>0.81</v>
      </c>
      <c r="U49" s="201">
        <v>49.25</v>
      </c>
      <c r="V49" s="201">
        <v>2.89</v>
      </c>
      <c r="W49" s="201">
        <v>13.63</v>
      </c>
      <c r="X49" s="201">
        <v>62.83</v>
      </c>
      <c r="Y49" s="201">
        <v>0</v>
      </c>
      <c r="Z49">
        <v>0</v>
      </c>
      <c r="AA49" s="201">
        <v>13.03</v>
      </c>
      <c r="AB49" s="201">
        <v>0</v>
      </c>
      <c r="AC49" s="201">
        <v>0</v>
      </c>
      <c r="AD49" s="201">
        <v>0</v>
      </c>
      <c r="AE49" s="201">
        <v>40.840000000000003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360.15</v>
      </c>
      <c r="AL49" s="201">
        <v>0</v>
      </c>
      <c r="AM49" s="201">
        <v>0</v>
      </c>
      <c r="AN49" s="201">
        <v>0</v>
      </c>
      <c r="AO49">
        <v>0</v>
      </c>
      <c r="AP49" s="201">
        <v>57.87</v>
      </c>
      <c r="AQ49" s="201">
        <v>25.29</v>
      </c>
      <c r="AR49" s="201">
        <v>47.5</v>
      </c>
      <c r="AS49" s="201">
        <v>2.89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4.6900000000000004</v>
      </c>
      <c r="BA49" s="201">
        <v>3.21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273.45999999999998</v>
      </c>
      <c r="L50" s="201">
        <v>5</v>
      </c>
      <c r="M50" s="201">
        <v>63.84</v>
      </c>
      <c r="N50" s="201">
        <v>52.9</v>
      </c>
      <c r="O50" s="201">
        <v>73.94</v>
      </c>
      <c r="P50" s="201">
        <v>21.21</v>
      </c>
      <c r="Q50" s="201">
        <v>5.5</v>
      </c>
      <c r="R50" s="201">
        <v>10.79</v>
      </c>
      <c r="S50" s="201">
        <v>6.49</v>
      </c>
      <c r="T50" s="201">
        <v>0.81</v>
      </c>
      <c r="U50" s="201">
        <v>49.25</v>
      </c>
      <c r="V50" s="201">
        <v>2.89</v>
      </c>
      <c r="W50" s="201">
        <v>13.63</v>
      </c>
      <c r="X50" s="201">
        <v>62.83</v>
      </c>
      <c r="Y50" s="201">
        <v>0</v>
      </c>
      <c r="Z50">
        <v>0</v>
      </c>
      <c r="AA50" s="201">
        <v>14.02</v>
      </c>
      <c r="AB50" s="201">
        <v>0</v>
      </c>
      <c r="AC50" s="201">
        <v>0</v>
      </c>
      <c r="AD50" s="201">
        <v>0</v>
      </c>
      <c r="AE50" s="201">
        <v>40.840000000000003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360.15</v>
      </c>
      <c r="AL50" s="201">
        <v>0</v>
      </c>
      <c r="AM50" s="201">
        <v>0</v>
      </c>
      <c r="AN50" s="201">
        <v>0</v>
      </c>
      <c r="AO50">
        <v>0</v>
      </c>
      <c r="AP50" s="201">
        <v>57.87</v>
      </c>
      <c r="AQ50" s="201">
        <v>25.29</v>
      </c>
      <c r="AR50" s="201">
        <v>47.5</v>
      </c>
      <c r="AS50" s="201">
        <v>2.89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4.6900000000000004</v>
      </c>
      <c r="BA50" s="201">
        <v>3.21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273.45999999999998</v>
      </c>
      <c r="L51" s="201">
        <v>5</v>
      </c>
      <c r="M51" s="201">
        <v>63.84</v>
      </c>
      <c r="N51" s="201">
        <v>52.9</v>
      </c>
      <c r="O51" s="201">
        <v>73.94</v>
      </c>
      <c r="P51" s="201">
        <v>21.21</v>
      </c>
      <c r="Q51" s="201">
        <v>5.31</v>
      </c>
      <c r="R51" s="201">
        <v>10.14</v>
      </c>
      <c r="S51" s="201">
        <v>6.05</v>
      </c>
      <c r="T51" s="201">
        <v>0.81</v>
      </c>
      <c r="U51" s="201">
        <v>49.48</v>
      </c>
      <c r="V51" s="201">
        <v>2.89</v>
      </c>
      <c r="W51" s="201">
        <v>13.63</v>
      </c>
      <c r="X51" s="201">
        <v>62.83</v>
      </c>
      <c r="Y51" s="201">
        <v>0</v>
      </c>
      <c r="Z51">
        <v>0</v>
      </c>
      <c r="AA51" s="201">
        <v>14.02</v>
      </c>
      <c r="AB51" s="201">
        <v>0</v>
      </c>
      <c r="AC51" s="201">
        <v>0</v>
      </c>
      <c r="AD51" s="201">
        <v>0</v>
      </c>
      <c r="AE51" s="201">
        <v>40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360.15</v>
      </c>
      <c r="AL51" s="201">
        <v>0</v>
      </c>
      <c r="AM51" s="201">
        <v>0</v>
      </c>
      <c r="AN51" s="201">
        <v>0</v>
      </c>
      <c r="AO51">
        <v>0</v>
      </c>
      <c r="AP51" s="201">
        <v>55.2</v>
      </c>
      <c r="AQ51" s="201">
        <v>17.920000000000002</v>
      </c>
      <c r="AR51" s="201">
        <v>47.5</v>
      </c>
      <c r="AS51" s="201">
        <v>2.89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4.6900000000000004</v>
      </c>
      <c r="BA51" s="201">
        <v>3.21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273.45999999999998</v>
      </c>
      <c r="L52" s="201">
        <v>5</v>
      </c>
      <c r="M52" s="201">
        <v>63.84</v>
      </c>
      <c r="N52" s="201">
        <v>52.9</v>
      </c>
      <c r="O52" s="201">
        <v>73.94</v>
      </c>
      <c r="P52" s="201">
        <v>21.21</v>
      </c>
      <c r="Q52" s="201">
        <v>5.12</v>
      </c>
      <c r="R52" s="201">
        <v>10.050000000000001</v>
      </c>
      <c r="S52" s="201">
        <v>6.24</v>
      </c>
      <c r="T52" s="201">
        <v>0.81</v>
      </c>
      <c r="U52" s="201">
        <v>49.49</v>
      </c>
      <c r="V52" s="201">
        <v>3.22</v>
      </c>
      <c r="W52" s="201">
        <v>13.63</v>
      </c>
      <c r="X52" s="201">
        <v>62.83</v>
      </c>
      <c r="Y52" s="201">
        <v>0</v>
      </c>
      <c r="Z52">
        <v>0</v>
      </c>
      <c r="AA52" s="201">
        <v>14.02</v>
      </c>
      <c r="AB52" s="201">
        <v>0</v>
      </c>
      <c r="AC52" s="201">
        <v>0</v>
      </c>
      <c r="AD52" s="201">
        <v>0</v>
      </c>
      <c r="AE52" s="201">
        <v>40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360.15</v>
      </c>
      <c r="AL52" s="201">
        <v>0</v>
      </c>
      <c r="AM52" s="201">
        <v>0</v>
      </c>
      <c r="AN52" s="201">
        <v>0</v>
      </c>
      <c r="AO52">
        <v>0</v>
      </c>
      <c r="AP52" s="201">
        <v>55.83</v>
      </c>
      <c r="AQ52" s="201">
        <v>17.920000000000002</v>
      </c>
      <c r="AR52" s="201">
        <v>47.5</v>
      </c>
      <c r="AS52" s="201">
        <v>7.39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4.6900000000000004</v>
      </c>
      <c r="BA52" s="201">
        <v>3.21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273.45999999999998</v>
      </c>
      <c r="L53" s="201">
        <v>5</v>
      </c>
      <c r="M53" s="201">
        <v>63.84</v>
      </c>
      <c r="N53" s="201">
        <v>52.9</v>
      </c>
      <c r="O53" s="201">
        <v>73.94</v>
      </c>
      <c r="P53" s="201">
        <v>21.21</v>
      </c>
      <c r="Q53" s="201">
        <v>5.12</v>
      </c>
      <c r="R53" s="201">
        <v>10.050000000000001</v>
      </c>
      <c r="S53" s="201">
        <v>6.24</v>
      </c>
      <c r="T53" s="201">
        <v>0.81</v>
      </c>
      <c r="U53" s="201">
        <v>49.49</v>
      </c>
      <c r="V53" s="201">
        <v>3.22</v>
      </c>
      <c r="W53" s="201">
        <v>13.63</v>
      </c>
      <c r="X53" s="201">
        <v>62.83</v>
      </c>
      <c r="Y53" s="201">
        <v>0</v>
      </c>
      <c r="Z53">
        <v>0</v>
      </c>
      <c r="AA53" s="201">
        <v>14.02</v>
      </c>
      <c r="AB53" s="201">
        <v>0</v>
      </c>
      <c r="AC53" s="201">
        <v>0</v>
      </c>
      <c r="AD53" s="201">
        <v>0</v>
      </c>
      <c r="AE53" s="201">
        <v>40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360.15</v>
      </c>
      <c r="AL53" s="201">
        <v>0</v>
      </c>
      <c r="AM53" s="201">
        <v>0</v>
      </c>
      <c r="AN53" s="201">
        <v>0</v>
      </c>
      <c r="AO53">
        <v>0</v>
      </c>
      <c r="AP53" s="201">
        <v>55.83</v>
      </c>
      <c r="AQ53" s="201">
        <v>17.920000000000002</v>
      </c>
      <c r="AR53" s="201">
        <v>47.5</v>
      </c>
      <c r="AS53" s="201">
        <v>7.39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4.6900000000000004</v>
      </c>
      <c r="BA53" s="201">
        <v>3.21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273.45999999999998</v>
      </c>
      <c r="L54" s="201">
        <v>5</v>
      </c>
      <c r="M54" s="201">
        <v>63.84</v>
      </c>
      <c r="N54" s="201">
        <v>52.9</v>
      </c>
      <c r="O54" s="201">
        <v>73.94</v>
      </c>
      <c r="P54" s="201">
        <v>21.21</v>
      </c>
      <c r="Q54" s="201">
        <v>5.12</v>
      </c>
      <c r="R54" s="201">
        <v>10.050000000000001</v>
      </c>
      <c r="S54" s="201">
        <v>6.24</v>
      </c>
      <c r="T54" s="201">
        <v>0.81</v>
      </c>
      <c r="U54" s="201">
        <v>49.49</v>
      </c>
      <c r="V54" s="201">
        <v>3.22</v>
      </c>
      <c r="W54" s="201">
        <v>13.63</v>
      </c>
      <c r="X54" s="201">
        <v>62.83</v>
      </c>
      <c r="Y54" s="201">
        <v>0</v>
      </c>
      <c r="Z54">
        <v>0</v>
      </c>
      <c r="AA54" s="201">
        <v>14.02</v>
      </c>
      <c r="AB54" s="201">
        <v>0</v>
      </c>
      <c r="AC54" s="201">
        <v>0</v>
      </c>
      <c r="AD54" s="201">
        <v>0</v>
      </c>
      <c r="AE54" s="201">
        <v>40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360.15</v>
      </c>
      <c r="AL54" s="201">
        <v>0</v>
      </c>
      <c r="AM54" s="201">
        <v>0</v>
      </c>
      <c r="AN54" s="201">
        <v>0</v>
      </c>
      <c r="AO54">
        <v>0</v>
      </c>
      <c r="AP54" s="201">
        <v>55.83</v>
      </c>
      <c r="AQ54" s="201">
        <v>17.920000000000002</v>
      </c>
      <c r="AR54" s="201">
        <v>47.5</v>
      </c>
      <c r="AS54" s="201">
        <v>7.39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4.6900000000000004</v>
      </c>
      <c r="BA54" s="201">
        <v>3.21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273.35000000000002</v>
      </c>
      <c r="L55" s="201">
        <v>6.5</v>
      </c>
      <c r="M55" s="201">
        <v>63.84</v>
      </c>
      <c r="N55" s="201">
        <v>52.9</v>
      </c>
      <c r="O55" s="201">
        <v>73.94</v>
      </c>
      <c r="P55" s="201">
        <v>21.21</v>
      </c>
      <c r="Q55" s="201">
        <v>5.45</v>
      </c>
      <c r="R55" s="201">
        <v>11</v>
      </c>
      <c r="S55" s="201">
        <v>6.75</v>
      </c>
      <c r="T55" s="201">
        <v>0.92</v>
      </c>
      <c r="U55" s="201">
        <v>49.49</v>
      </c>
      <c r="V55" s="201">
        <v>3.22</v>
      </c>
      <c r="W55" s="201">
        <v>13.79</v>
      </c>
      <c r="X55" s="201">
        <v>62.83</v>
      </c>
      <c r="Y55" s="201">
        <v>0</v>
      </c>
      <c r="Z55">
        <v>0</v>
      </c>
      <c r="AA55" s="201">
        <v>14.02</v>
      </c>
      <c r="AB55" s="201">
        <v>0</v>
      </c>
      <c r="AC55" s="201">
        <v>0</v>
      </c>
      <c r="AD55" s="201">
        <v>0</v>
      </c>
      <c r="AE55" s="201">
        <v>40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360.15</v>
      </c>
      <c r="AL55" s="201">
        <v>0</v>
      </c>
      <c r="AM55" s="201">
        <v>0</v>
      </c>
      <c r="AN55" s="201">
        <v>0</v>
      </c>
      <c r="AO55">
        <v>0</v>
      </c>
      <c r="AP55" s="201">
        <v>60</v>
      </c>
      <c r="AQ55" s="201">
        <v>25.29</v>
      </c>
      <c r="AR55" s="201">
        <v>47.5</v>
      </c>
      <c r="AS55" s="201">
        <v>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4.6900000000000004</v>
      </c>
      <c r="BA55" s="201">
        <v>3.21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273.35000000000002</v>
      </c>
      <c r="L56" s="201">
        <v>6.5</v>
      </c>
      <c r="M56" s="201">
        <v>63.84</v>
      </c>
      <c r="N56" s="201">
        <v>52.9</v>
      </c>
      <c r="O56" s="201">
        <v>73.94</v>
      </c>
      <c r="P56" s="201">
        <v>21.21</v>
      </c>
      <c r="Q56" s="201">
        <v>5.45</v>
      </c>
      <c r="R56" s="201">
        <v>11</v>
      </c>
      <c r="S56" s="201">
        <v>6.75</v>
      </c>
      <c r="T56" s="201">
        <v>0.92</v>
      </c>
      <c r="U56" s="201">
        <v>49.49</v>
      </c>
      <c r="V56" s="201">
        <v>3.22</v>
      </c>
      <c r="W56" s="201">
        <v>13.63</v>
      </c>
      <c r="X56" s="201">
        <v>62.83</v>
      </c>
      <c r="Y56" s="201">
        <v>0</v>
      </c>
      <c r="Z56">
        <v>0</v>
      </c>
      <c r="AA56" s="201">
        <v>14.02</v>
      </c>
      <c r="AB56" s="201">
        <v>0</v>
      </c>
      <c r="AC56" s="201">
        <v>0</v>
      </c>
      <c r="AD56" s="201">
        <v>0</v>
      </c>
      <c r="AE56" s="201">
        <v>40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360.15</v>
      </c>
      <c r="AL56" s="201">
        <v>0</v>
      </c>
      <c r="AM56" s="201">
        <v>0</v>
      </c>
      <c r="AN56" s="201">
        <v>0</v>
      </c>
      <c r="AO56">
        <v>0</v>
      </c>
      <c r="AP56" s="201">
        <v>55.83</v>
      </c>
      <c r="AQ56" s="201">
        <v>25.29</v>
      </c>
      <c r="AR56" s="201">
        <v>47.5</v>
      </c>
      <c r="AS56" s="201">
        <v>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4.6900000000000004</v>
      </c>
      <c r="BA56" s="201">
        <v>3.21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272.02</v>
      </c>
      <c r="L57" s="201">
        <v>6.27</v>
      </c>
      <c r="M57" s="201">
        <v>63.84</v>
      </c>
      <c r="N57" s="201">
        <v>52.9</v>
      </c>
      <c r="O57" s="201">
        <v>73.94</v>
      </c>
      <c r="P57" s="201">
        <v>21.21</v>
      </c>
      <c r="Q57" s="201">
        <v>5.31</v>
      </c>
      <c r="R57" s="201">
        <v>10.61</v>
      </c>
      <c r="S57" s="201">
        <v>6.75</v>
      </c>
      <c r="T57" s="201">
        <v>0.92</v>
      </c>
      <c r="U57" s="201">
        <v>49.49</v>
      </c>
      <c r="V57" s="201">
        <v>3.22</v>
      </c>
      <c r="W57" s="201">
        <v>7.72</v>
      </c>
      <c r="X57" s="201">
        <v>34.72</v>
      </c>
      <c r="Y57" s="201">
        <v>0</v>
      </c>
      <c r="Z57">
        <v>0</v>
      </c>
      <c r="AA57" s="201">
        <v>14.02</v>
      </c>
      <c r="AB57" s="201">
        <v>0</v>
      </c>
      <c r="AC57" s="201">
        <v>0</v>
      </c>
      <c r="AD57" s="201">
        <v>0</v>
      </c>
      <c r="AE57" s="201">
        <v>40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360.15</v>
      </c>
      <c r="AL57" s="201">
        <v>0</v>
      </c>
      <c r="AM57" s="201">
        <v>0</v>
      </c>
      <c r="AN57" s="201">
        <v>0</v>
      </c>
      <c r="AO57">
        <v>0</v>
      </c>
      <c r="AP57" s="201">
        <v>53.27</v>
      </c>
      <c r="AQ57" s="201">
        <v>17.920000000000002</v>
      </c>
      <c r="AR57" s="201">
        <v>47.5</v>
      </c>
      <c r="AS57" s="201">
        <v>3.71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4.6900000000000004</v>
      </c>
      <c r="BA57" s="201">
        <v>3.21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272.02</v>
      </c>
      <c r="L58" s="201">
        <v>6.27</v>
      </c>
      <c r="M58" s="201">
        <v>63.84</v>
      </c>
      <c r="N58" s="201">
        <v>52.86</v>
      </c>
      <c r="O58" s="201">
        <v>73.88</v>
      </c>
      <c r="P58" s="201">
        <v>21.19</v>
      </c>
      <c r="Q58" s="201">
        <v>5.31</v>
      </c>
      <c r="R58" s="201">
        <v>10.61</v>
      </c>
      <c r="S58" s="201">
        <v>6.75</v>
      </c>
      <c r="T58" s="201">
        <v>0.92</v>
      </c>
      <c r="U58" s="201">
        <v>49.49</v>
      </c>
      <c r="V58" s="201">
        <v>3.22</v>
      </c>
      <c r="W58" s="201">
        <v>7.72</v>
      </c>
      <c r="X58" s="201">
        <v>34.72</v>
      </c>
      <c r="Y58" s="201">
        <v>0</v>
      </c>
      <c r="Z58">
        <v>0</v>
      </c>
      <c r="AA58" s="201">
        <v>14.02</v>
      </c>
      <c r="AB58" s="201">
        <v>0</v>
      </c>
      <c r="AC58" s="201">
        <v>0</v>
      </c>
      <c r="AD58" s="201">
        <v>0</v>
      </c>
      <c r="AE58" s="201">
        <v>40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360.15</v>
      </c>
      <c r="AL58" s="201">
        <v>0</v>
      </c>
      <c r="AM58" s="201">
        <v>0</v>
      </c>
      <c r="AN58" s="201">
        <v>0</v>
      </c>
      <c r="AO58">
        <v>0</v>
      </c>
      <c r="AP58" s="201">
        <v>55.83</v>
      </c>
      <c r="AQ58" s="201">
        <v>17.920000000000002</v>
      </c>
      <c r="AR58" s="201">
        <v>47.5</v>
      </c>
      <c r="AS58" s="201">
        <v>3.71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4.6900000000000004</v>
      </c>
      <c r="BA58" s="201">
        <v>3.21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272.02</v>
      </c>
      <c r="L59" s="201">
        <v>6.27</v>
      </c>
      <c r="M59" s="201">
        <v>63.84</v>
      </c>
      <c r="N59" s="201">
        <v>52.86</v>
      </c>
      <c r="O59" s="201">
        <v>73.88</v>
      </c>
      <c r="P59" s="201">
        <v>21.19</v>
      </c>
      <c r="Q59" s="201">
        <v>5.3</v>
      </c>
      <c r="R59" s="201">
        <v>10.61</v>
      </c>
      <c r="S59" s="201">
        <v>6.75</v>
      </c>
      <c r="T59" s="201">
        <v>1.47</v>
      </c>
      <c r="U59" s="201">
        <v>49.49</v>
      </c>
      <c r="V59" s="201">
        <v>5.84</v>
      </c>
      <c r="W59" s="201">
        <v>13.63</v>
      </c>
      <c r="X59" s="201">
        <v>62.83</v>
      </c>
      <c r="Y59" s="201">
        <v>0</v>
      </c>
      <c r="Z59">
        <v>0</v>
      </c>
      <c r="AA59" s="201">
        <v>14.02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360.15</v>
      </c>
      <c r="AL59" s="201">
        <v>0</v>
      </c>
      <c r="AM59" s="201">
        <v>0</v>
      </c>
      <c r="AN59" s="201">
        <v>0</v>
      </c>
      <c r="AO59">
        <v>0</v>
      </c>
      <c r="AP59" s="201">
        <v>106.75</v>
      </c>
      <c r="AQ59" s="201">
        <v>37.200000000000003</v>
      </c>
      <c r="AR59" s="201">
        <v>47.5</v>
      </c>
      <c r="AS59" s="201">
        <v>6.75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4.6900000000000004</v>
      </c>
      <c r="BA59" s="201">
        <v>3.21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272.02</v>
      </c>
      <c r="L60" s="201">
        <v>6.27</v>
      </c>
      <c r="M60" s="201">
        <v>63.84</v>
      </c>
      <c r="N60" s="201">
        <v>52.86</v>
      </c>
      <c r="O60" s="201">
        <v>73.88</v>
      </c>
      <c r="P60" s="201">
        <v>21.19</v>
      </c>
      <c r="Q60" s="201">
        <v>5.3</v>
      </c>
      <c r="R60" s="201">
        <v>10.61</v>
      </c>
      <c r="S60" s="201">
        <v>6.75</v>
      </c>
      <c r="T60" s="201">
        <v>1.47</v>
      </c>
      <c r="U60" s="201">
        <v>49.49</v>
      </c>
      <c r="V60" s="201">
        <v>5.84</v>
      </c>
      <c r="W60" s="201">
        <v>13.63</v>
      </c>
      <c r="X60" s="201">
        <v>62.83</v>
      </c>
      <c r="Y60" s="201">
        <v>0</v>
      </c>
      <c r="Z60">
        <v>0</v>
      </c>
      <c r="AA60" s="201">
        <v>14.02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360.15</v>
      </c>
      <c r="AL60" s="201">
        <v>0</v>
      </c>
      <c r="AM60" s="201">
        <v>0</v>
      </c>
      <c r="AN60" s="201">
        <v>0</v>
      </c>
      <c r="AO60">
        <v>0</v>
      </c>
      <c r="AP60" s="201">
        <v>114.11</v>
      </c>
      <c r="AQ60" s="201">
        <v>37.200000000000003</v>
      </c>
      <c r="AR60" s="201">
        <v>47.5</v>
      </c>
      <c r="AS60" s="201">
        <v>6.75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4.6900000000000004</v>
      </c>
      <c r="BA60" s="201">
        <v>3.21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229.59</v>
      </c>
      <c r="L61" s="201">
        <v>6.27</v>
      </c>
      <c r="M61" s="201">
        <v>63.84</v>
      </c>
      <c r="N61" s="201">
        <v>52.86</v>
      </c>
      <c r="O61" s="201">
        <v>73.88</v>
      </c>
      <c r="P61" s="201">
        <v>21.19</v>
      </c>
      <c r="Q61" s="201">
        <v>5.3</v>
      </c>
      <c r="R61" s="201">
        <v>10.61</v>
      </c>
      <c r="S61" s="201">
        <v>6.75</v>
      </c>
      <c r="T61" s="201">
        <v>1.47</v>
      </c>
      <c r="U61" s="201">
        <v>49.49</v>
      </c>
      <c r="V61" s="201">
        <v>5.84</v>
      </c>
      <c r="W61" s="201">
        <v>13.63</v>
      </c>
      <c r="X61" s="201">
        <v>62.83</v>
      </c>
      <c r="Y61" s="201">
        <v>0</v>
      </c>
      <c r="Z61">
        <v>0</v>
      </c>
      <c r="AA61" s="201">
        <v>14.02</v>
      </c>
      <c r="AB61" s="201">
        <v>0</v>
      </c>
      <c r="AC61" s="201">
        <v>0</v>
      </c>
      <c r="AD61" s="201">
        <v>0</v>
      </c>
      <c r="AE61" s="201">
        <v>40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360.15</v>
      </c>
      <c r="AL61" s="201">
        <v>0</v>
      </c>
      <c r="AM61" s="201">
        <v>0</v>
      </c>
      <c r="AN61" s="201">
        <v>0</v>
      </c>
      <c r="AO61">
        <v>0</v>
      </c>
      <c r="AP61" s="201">
        <v>114.11</v>
      </c>
      <c r="AQ61" s="201">
        <v>36.869999999999997</v>
      </c>
      <c r="AR61" s="201">
        <v>47.5</v>
      </c>
      <c r="AS61" s="201">
        <v>6.75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4.6900000000000004</v>
      </c>
      <c r="BA61" s="201">
        <v>3.21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272.02</v>
      </c>
      <c r="L62" s="201">
        <v>6.27</v>
      </c>
      <c r="M62" s="201">
        <v>63.84</v>
      </c>
      <c r="N62" s="201">
        <v>52.86</v>
      </c>
      <c r="O62" s="201">
        <v>73.88</v>
      </c>
      <c r="P62" s="201">
        <v>21.19</v>
      </c>
      <c r="Q62" s="201">
        <v>5.3</v>
      </c>
      <c r="R62" s="201">
        <v>10.61</v>
      </c>
      <c r="S62" s="201">
        <v>6.75</v>
      </c>
      <c r="T62" s="201">
        <v>1.47</v>
      </c>
      <c r="U62" s="201">
        <v>49.49</v>
      </c>
      <c r="V62" s="201">
        <v>5.84</v>
      </c>
      <c r="W62" s="201">
        <v>13.63</v>
      </c>
      <c r="X62" s="201">
        <v>62.83</v>
      </c>
      <c r="Y62" s="201">
        <v>0</v>
      </c>
      <c r="Z62">
        <v>0</v>
      </c>
      <c r="AA62" s="201">
        <v>14.02</v>
      </c>
      <c r="AB62" s="201">
        <v>0</v>
      </c>
      <c r="AC62" s="201">
        <v>0</v>
      </c>
      <c r="AD62" s="201">
        <v>0</v>
      </c>
      <c r="AE62" s="201">
        <v>40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360.15</v>
      </c>
      <c r="AL62" s="201">
        <v>0</v>
      </c>
      <c r="AM62" s="201">
        <v>0</v>
      </c>
      <c r="AN62" s="201">
        <v>0</v>
      </c>
      <c r="AO62">
        <v>0</v>
      </c>
      <c r="AP62" s="201">
        <v>114.11</v>
      </c>
      <c r="AQ62" s="201">
        <v>36.869999999999997</v>
      </c>
      <c r="AR62" s="201">
        <v>47.5</v>
      </c>
      <c r="AS62" s="201">
        <v>6.75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4.6900000000000004</v>
      </c>
      <c r="BA62" s="201">
        <v>3.21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300.01</v>
      </c>
      <c r="L63" s="201">
        <v>6.27</v>
      </c>
      <c r="M63" s="201">
        <v>63.84</v>
      </c>
      <c r="N63" s="201">
        <v>52.86</v>
      </c>
      <c r="O63" s="201">
        <v>73.88</v>
      </c>
      <c r="P63" s="201">
        <v>21.19</v>
      </c>
      <c r="Q63" s="201">
        <v>5.3</v>
      </c>
      <c r="R63" s="201">
        <v>10.61</v>
      </c>
      <c r="S63" s="201">
        <v>6.75</v>
      </c>
      <c r="T63" s="201">
        <v>1.47</v>
      </c>
      <c r="U63" s="201">
        <v>49.49</v>
      </c>
      <c r="V63" s="201">
        <v>5.84</v>
      </c>
      <c r="W63" s="201">
        <v>13.63</v>
      </c>
      <c r="X63" s="201">
        <v>62.83</v>
      </c>
      <c r="Y63" s="201">
        <v>0</v>
      </c>
      <c r="Z63">
        <v>0</v>
      </c>
      <c r="AA63" s="201">
        <v>14.02</v>
      </c>
      <c r="AB63" s="201">
        <v>0</v>
      </c>
      <c r="AC63" s="201">
        <v>0</v>
      </c>
      <c r="AD63" s="201">
        <v>0</v>
      </c>
      <c r="AE63" s="201">
        <v>40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360.15</v>
      </c>
      <c r="AL63" s="201">
        <v>0</v>
      </c>
      <c r="AM63" s="201">
        <v>0</v>
      </c>
      <c r="AN63" s="201">
        <v>0</v>
      </c>
      <c r="AO63">
        <v>0</v>
      </c>
      <c r="AP63" s="201">
        <v>116.41</v>
      </c>
      <c r="AQ63" s="201">
        <v>37.54</v>
      </c>
      <c r="AR63" s="201">
        <v>47.5</v>
      </c>
      <c r="AS63" s="201">
        <v>6.75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4.6900000000000004</v>
      </c>
      <c r="BA63" s="201">
        <v>3.21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272.02</v>
      </c>
      <c r="L64" s="201">
        <v>6.27</v>
      </c>
      <c r="M64" s="201">
        <v>63.84</v>
      </c>
      <c r="N64" s="201">
        <v>52.86</v>
      </c>
      <c r="O64" s="201">
        <v>73.88</v>
      </c>
      <c r="P64" s="201">
        <v>21.19</v>
      </c>
      <c r="Q64" s="201">
        <v>5.3</v>
      </c>
      <c r="R64" s="201">
        <v>10.61</v>
      </c>
      <c r="S64" s="201">
        <v>6.75</v>
      </c>
      <c r="T64" s="201">
        <v>1.47</v>
      </c>
      <c r="U64" s="201">
        <v>49.49</v>
      </c>
      <c r="V64" s="201">
        <v>5.84</v>
      </c>
      <c r="W64" s="201">
        <v>13.63</v>
      </c>
      <c r="X64" s="201">
        <v>62.83</v>
      </c>
      <c r="Y64" s="201">
        <v>0</v>
      </c>
      <c r="Z64">
        <v>0</v>
      </c>
      <c r="AA64" s="201">
        <v>14.02</v>
      </c>
      <c r="AB64" s="201">
        <v>0</v>
      </c>
      <c r="AC64" s="201">
        <v>0</v>
      </c>
      <c r="AD64" s="201">
        <v>0</v>
      </c>
      <c r="AE64" s="201">
        <v>40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360.15</v>
      </c>
      <c r="AL64" s="201">
        <v>0</v>
      </c>
      <c r="AM64" s="201">
        <v>0</v>
      </c>
      <c r="AN64" s="201">
        <v>0</v>
      </c>
      <c r="AO64">
        <v>0</v>
      </c>
      <c r="AP64" s="201">
        <v>116.41</v>
      </c>
      <c r="AQ64" s="201">
        <v>37.54</v>
      </c>
      <c r="AR64" s="201">
        <v>47.5</v>
      </c>
      <c r="AS64" s="201">
        <v>6.75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4.6900000000000004</v>
      </c>
      <c r="BA64" s="201">
        <v>3.21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272.02</v>
      </c>
      <c r="L65" s="201">
        <v>6.27</v>
      </c>
      <c r="M65" s="201">
        <v>63.84</v>
      </c>
      <c r="N65" s="201">
        <v>52.86</v>
      </c>
      <c r="O65" s="201">
        <v>73.88</v>
      </c>
      <c r="P65" s="201">
        <v>21.19</v>
      </c>
      <c r="Q65" s="201">
        <v>5.3</v>
      </c>
      <c r="R65" s="201">
        <v>10.61</v>
      </c>
      <c r="S65" s="201">
        <v>6.75</v>
      </c>
      <c r="T65" s="201">
        <v>1.47</v>
      </c>
      <c r="U65" s="201">
        <v>49.49</v>
      </c>
      <c r="V65" s="201">
        <v>5.84</v>
      </c>
      <c r="W65" s="201">
        <v>13.63</v>
      </c>
      <c r="X65" s="201">
        <v>62.83</v>
      </c>
      <c r="Y65" s="201">
        <v>0</v>
      </c>
      <c r="Z65">
        <v>0</v>
      </c>
      <c r="AA65" s="201">
        <v>14.02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360.15</v>
      </c>
      <c r="AL65" s="201">
        <v>0</v>
      </c>
      <c r="AM65" s="201">
        <v>0</v>
      </c>
      <c r="AN65" s="201">
        <v>0</v>
      </c>
      <c r="AO65">
        <v>0</v>
      </c>
      <c r="AP65" s="201">
        <v>57.88</v>
      </c>
      <c r="AQ65" s="201">
        <v>17.920000000000002</v>
      </c>
      <c r="AR65" s="201">
        <v>47.5</v>
      </c>
      <c r="AS65" s="201">
        <v>6.75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4.6900000000000004</v>
      </c>
      <c r="BA65" s="201">
        <v>3.21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272.02</v>
      </c>
      <c r="L66" s="201">
        <v>6.27</v>
      </c>
      <c r="M66" s="201">
        <v>63.84</v>
      </c>
      <c r="N66" s="201">
        <v>52.86</v>
      </c>
      <c r="O66" s="201">
        <v>73.88</v>
      </c>
      <c r="P66" s="201">
        <v>21.19</v>
      </c>
      <c r="Q66" s="201">
        <v>5.3</v>
      </c>
      <c r="R66" s="201">
        <v>10.61</v>
      </c>
      <c r="S66" s="201">
        <v>6.75</v>
      </c>
      <c r="T66" s="201">
        <v>1.47</v>
      </c>
      <c r="U66" s="201">
        <v>49.49</v>
      </c>
      <c r="V66" s="201">
        <v>5.84</v>
      </c>
      <c r="W66" s="201">
        <v>13.63</v>
      </c>
      <c r="X66" s="201">
        <v>62.83</v>
      </c>
      <c r="Y66" s="201">
        <v>0</v>
      </c>
      <c r="Z66">
        <v>0</v>
      </c>
      <c r="AA66" s="201">
        <v>14.02</v>
      </c>
      <c r="AB66" s="201">
        <v>0</v>
      </c>
      <c r="AC66" s="201">
        <v>0</v>
      </c>
      <c r="AD66" s="201">
        <v>0</v>
      </c>
      <c r="AE66" s="201">
        <v>40.840000000000003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360.15</v>
      </c>
      <c r="AL66" s="201">
        <v>0</v>
      </c>
      <c r="AM66" s="201">
        <v>0</v>
      </c>
      <c r="AN66" s="201">
        <v>0</v>
      </c>
      <c r="AO66">
        <v>0</v>
      </c>
      <c r="AP66" s="201">
        <v>57.88</v>
      </c>
      <c r="AQ66" s="201">
        <v>17.920000000000002</v>
      </c>
      <c r="AR66" s="201">
        <v>47.5</v>
      </c>
      <c r="AS66" s="201">
        <v>6.75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4.6900000000000004</v>
      </c>
      <c r="BA66" s="201">
        <v>3.21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273.45999999999998</v>
      </c>
      <c r="L67" s="201">
        <v>11.06</v>
      </c>
      <c r="M67" s="201">
        <v>63.84</v>
      </c>
      <c r="N67" s="201">
        <v>52.86</v>
      </c>
      <c r="O67" s="201">
        <v>73.88</v>
      </c>
      <c r="P67" s="201">
        <v>21.19</v>
      </c>
      <c r="Q67" s="201">
        <v>9.6199999999999992</v>
      </c>
      <c r="R67" s="201">
        <v>18.45</v>
      </c>
      <c r="S67" s="201">
        <v>11.2</v>
      </c>
      <c r="T67" s="201">
        <v>1.47</v>
      </c>
      <c r="U67" s="201">
        <v>49.49</v>
      </c>
      <c r="V67" s="201">
        <v>5.84</v>
      </c>
      <c r="W67" s="201">
        <v>13.63</v>
      </c>
      <c r="X67" s="201">
        <v>62.83</v>
      </c>
      <c r="Y67" s="201">
        <v>0</v>
      </c>
      <c r="Z67">
        <v>0</v>
      </c>
      <c r="AA67" s="201">
        <v>14.02</v>
      </c>
      <c r="AB67" s="201">
        <v>0</v>
      </c>
      <c r="AC67" s="201">
        <v>0</v>
      </c>
      <c r="AD67" s="201">
        <v>0</v>
      </c>
      <c r="AE67" s="201">
        <v>40.840000000000003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360.15</v>
      </c>
      <c r="AL67" s="201">
        <v>0</v>
      </c>
      <c r="AM67" s="201">
        <v>0</v>
      </c>
      <c r="AN67" s="201">
        <v>0</v>
      </c>
      <c r="AO67">
        <v>0</v>
      </c>
      <c r="AP67" s="201">
        <v>57.88</v>
      </c>
      <c r="AQ67" s="201">
        <v>14.47</v>
      </c>
      <c r="AR67" s="201">
        <v>47.5</v>
      </c>
      <c r="AS67" s="201">
        <v>6.75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4.6900000000000004</v>
      </c>
      <c r="BA67" s="201">
        <v>3.21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272.02</v>
      </c>
      <c r="L68" s="201">
        <v>6.5</v>
      </c>
      <c r="M68" s="201">
        <v>63.84</v>
      </c>
      <c r="N68" s="201">
        <v>52.86</v>
      </c>
      <c r="O68" s="201">
        <v>73.88</v>
      </c>
      <c r="P68" s="201">
        <v>21.19</v>
      </c>
      <c r="Q68" s="201">
        <v>9.6199999999999992</v>
      </c>
      <c r="R68" s="201">
        <v>19.12</v>
      </c>
      <c r="S68" s="201">
        <v>11.76</v>
      </c>
      <c r="T68" s="201">
        <v>1.47</v>
      </c>
      <c r="U68" s="201">
        <v>49.49</v>
      </c>
      <c r="V68" s="201">
        <v>5.84</v>
      </c>
      <c r="W68" s="201">
        <v>13.63</v>
      </c>
      <c r="X68" s="201">
        <v>62.83</v>
      </c>
      <c r="Y68" s="201">
        <v>0</v>
      </c>
      <c r="Z68">
        <v>0</v>
      </c>
      <c r="AA68" s="201">
        <v>14.02</v>
      </c>
      <c r="AB68" s="201">
        <v>0</v>
      </c>
      <c r="AC68" s="201">
        <v>0</v>
      </c>
      <c r="AD68" s="201">
        <v>0</v>
      </c>
      <c r="AE68" s="201">
        <v>40.840000000000003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360.15</v>
      </c>
      <c r="AL68" s="201">
        <v>0</v>
      </c>
      <c r="AM68" s="201">
        <v>0</v>
      </c>
      <c r="AN68" s="201">
        <v>0</v>
      </c>
      <c r="AO68">
        <v>0</v>
      </c>
      <c r="AP68" s="201">
        <v>57.88</v>
      </c>
      <c r="AQ68" s="201">
        <v>14.47</v>
      </c>
      <c r="AR68" s="201">
        <v>47.5</v>
      </c>
      <c r="AS68" s="201">
        <v>6.75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4.6900000000000004</v>
      </c>
      <c r="BA68" s="201">
        <v>3.21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272.02</v>
      </c>
      <c r="L69" s="201">
        <v>6.5</v>
      </c>
      <c r="M69" s="201">
        <v>63.84</v>
      </c>
      <c r="N69" s="201">
        <v>52.86</v>
      </c>
      <c r="O69" s="201">
        <v>73.88</v>
      </c>
      <c r="P69" s="201">
        <v>21.19</v>
      </c>
      <c r="Q69" s="201">
        <v>9.6199999999999992</v>
      </c>
      <c r="R69" s="201">
        <v>19.12</v>
      </c>
      <c r="S69" s="201">
        <v>11.76</v>
      </c>
      <c r="T69" s="201">
        <v>1.47</v>
      </c>
      <c r="U69" s="201">
        <v>49.49</v>
      </c>
      <c r="V69" s="201">
        <v>5.84</v>
      </c>
      <c r="W69" s="201">
        <v>13.63</v>
      </c>
      <c r="X69" s="201">
        <v>62.83</v>
      </c>
      <c r="Y69" s="201">
        <v>0</v>
      </c>
      <c r="Z69">
        <v>0</v>
      </c>
      <c r="AA69" s="201">
        <v>14.02</v>
      </c>
      <c r="AB69" s="201">
        <v>0</v>
      </c>
      <c r="AC69" s="201">
        <v>0</v>
      </c>
      <c r="AD69" s="201">
        <v>0</v>
      </c>
      <c r="AE69" s="201">
        <v>40.840000000000003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360.15</v>
      </c>
      <c r="AL69" s="201">
        <v>0</v>
      </c>
      <c r="AM69" s="201">
        <v>0</v>
      </c>
      <c r="AN69" s="201">
        <v>0</v>
      </c>
      <c r="AO69">
        <v>0</v>
      </c>
      <c r="AP69" s="201">
        <v>57.88</v>
      </c>
      <c r="AQ69" s="201">
        <v>17.920000000000002</v>
      </c>
      <c r="AR69" s="201">
        <v>42.22</v>
      </c>
      <c r="AS69" s="201">
        <v>6.75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4.6900000000000004</v>
      </c>
      <c r="BA69" s="201">
        <v>3.21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272.02</v>
      </c>
      <c r="L70" s="201">
        <v>6.5</v>
      </c>
      <c r="M70" s="201">
        <v>63.84</v>
      </c>
      <c r="N70" s="201">
        <v>52.86</v>
      </c>
      <c r="O70" s="201">
        <v>73.88</v>
      </c>
      <c r="P70" s="201">
        <v>21.19</v>
      </c>
      <c r="Q70" s="201">
        <v>9.6199999999999992</v>
      </c>
      <c r="R70" s="201">
        <v>19.12</v>
      </c>
      <c r="S70" s="201">
        <v>11.76</v>
      </c>
      <c r="T70" s="201">
        <v>1.47</v>
      </c>
      <c r="U70" s="201">
        <v>49.49</v>
      </c>
      <c r="V70" s="201">
        <v>5.84</v>
      </c>
      <c r="W70" s="201">
        <v>13.63</v>
      </c>
      <c r="X70" s="201">
        <v>62.83</v>
      </c>
      <c r="Y70" s="201">
        <v>0</v>
      </c>
      <c r="Z70">
        <v>0</v>
      </c>
      <c r="AA70" s="201">
        <v>14.02</v>
      </c>
      <c r="AB70" s="201">
        <v>0</v>
      </c>
      <c r="AC70" s="201">
        <v>0</v>
      </c>
      <c r="AD70" s="201">
        <v>0</v>
      </c>
      <c r="AE70" s="201">
        <v>40.840000000000003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360.15</v>
      </c>
      <c r="AL70" s="201">
        <v>0</v>
      </c>
      <c r="AM70" s="201">
        <v>0</v>
      </c>
      <c r="AN70" s="201">
        <v>0</v>
      </c>
      <c r="AO70">
        <v>0</v>
      </c>
      <c r="AP70" s="201">
        <v>57.88</v>
      </c>
      <c r="AQ70" s="201">
        <v>17.920000000000002</v>
      </c>
      <c r="AR70" s="201">
        <v>36.46</v>
      </c>
      <c r="AS70" s="201">
        <v>6.75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4.6900000000000004</v>
      </c>
      <c r="BA70" s="201">
        <v>3.21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272.02</v>
      </c>
      <c r="L71" s="201">
        <v>6.27</v>
      </c>
      <c r="M71" s="201">
        <v>63.84</v>
      </c>
      <c r="N71" s="201">
        <v>52.86</v>
      </c>
      <c r="O71" s="201">
        <v>73.88</v>
      </c>
      <c r="P71" s="201">
        <v>21.19</v>
      </c>
      <c r="Q71" s="201">
        <v>8.93</v>
      </c>
      <c r="R71" s="201">
        <v>19.12</v>
      </c>
      <c r="S71" s="201">
        <v>11.76</v>
      </c>
      <c r="T71" s="201">
        <v>1.37</v>
      </c>
      <c r="U71" s="201">
        <v>49.49</v>
      </c>
      <c r="V71" s="201">
        <v>5.84</v>
      </c>
      <c r="W71" s="201">
        <v>13.63</v>
      </c>
      <c r="X71" s="201">
        <v>62.83</v>
      </c>
      <c r="Y71" s="201">
        <v>0</v>
      </c>
      <c r="Z71">
        <v>0</v>
      </c>
      <c r="AA71" s="201">
        <v>14.02</v>
      </c>
      <c r="AB71" s="201">
        <v>0</v>
      </c>
      <c r="AC71" s="201">
        <v>0</v>
      </c>
      <c r="AD71" s="201">
        <v>0</v>
      </c>
      <c r="AE71" s="201">
        <v>40.840000000000003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360.15</v>
      </c>
      <c r="AL71" s="201">
        <v>0</v>
      </c>
      <c r="AM71" s="201">
        <v>0</v>
      </c>
      <c r="AN71" s="201">
        <v>0</v>
      </c>
      <c r="AO71">
        <v>0</v>
      </c>
      <c r="AP71" s="201">
        <v>57.88</v>
      </c>
      <c r="AQ71" s="201">
        <v>17.920000000000002</v>
      </c>
      <c r="AR71" s="201">
        <v>29.93</v>
      </c>
      <c r="AS71" s="201">
        <v>6.75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4.6900000000000004</v>
      </c>
      <c r="BA71" s="201">
        <v>3.21</v>
      </c>
      <c r="BB71" s="201">
        <v>2.37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272.02</v>
      </c>
      <c r="L72" s="201">
        <v>6.27</v>
      </c>
      <c r="M72" s="201">
        <v>63.84</v>
      </c>
      <c r="N72" s="201">
        <v>52.86</v>
      </c>
      <c r="O72" s="201">
        <v>73.88</v>
      </c>
      <c r="P72" s="201">
        <v>21.19</v>
      </c>
      <c r="Q72" s="201">
        <v>8.93</v>
      </c>
      <c r="R72" s="201">
        <v>19.12</v>
      </c>
      <c r="S72" s="201">
        <v>11.76</v>
      </c>
      <c r="T72" s="201">
        <v>1.37</v>
      </c>
      <c r="U72" s="201">
        <v>49.49</v>
      </c>
      <c r="V72" s="201">
        <v>5.84</v>
      </c>
      <c r="W72" s="201">
        <v>13.63</v>
      </c>
      <c r="X72" s="201">
        <v>62.83</v>
      </c>
      <c r="Y72" s="201">
        <v>0</v>
      </c>
      <c r="Z72">
        <v>0</v>
      </c>
      <c r="AA72" s="201">
        <v>14.02</v>
      </c>
      <c r="AB72" s="201">
        <v>0</v>
      </c>
      <c r="AC72" s="201">
        <v>0</v>
      </c>
      <c r="AD72" s="201">
        <v>0</v>
      </c>
      <c r="AE72" s="201">
        <v>40.840000000000003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360.15</v>
      </c>
      <c r="AL72" s="201">
        <v>0</v>
      </c>
      <c r="AM72" s="201">
        <v>0</v>
      </c>
      <c r="AN72" s="201">
        <v>0</v>
      </c>
      <c r="AO72">
        <v>0</v>
      </c>
      <c r="AP72" s="201">
        <v>57.88</v>
      </c>
      <c r="AQ72" s="201">
        <v>17.920000000000002</v>
      </c>
      <c r="AR72" s="201">
        <v>21.14</v>
      </c>
      <c r="AS72" s="201">
        <v>6.75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4.6900000000000004</v>
      </c>
      <c r="BA72" s="201">
        <v>3.21</v>
      </c>
      <c r="BB72" s="201">
        <v>2.37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272.02</v>
      </c>
      <c r="L73" s="201">
        <v>6.27</v>
      </c>
      <c r="M73" s="201">
        <v>63.84</v>
      </c>
      <c r="N73" s="201">
        <v>52.86</v>
      </c>
      <c r="O73" s="201">
        <v>73.88</v>
      </c>
      <c r="P73" s="201">
        <v>21.19</v>
      </c>
      <c r="Q73" s="201">
        <v>8.93</v>
      </c>
      <c r="R73" s="201">
        <v>19.12</v>
      </c>
      <c r="S73" s="201">
        <v>11.76</v>
      </c>
      <c r="T73" s="201">
        <v>1.37</v>
      </c>
      <c r="U73" s="201">
        <v>49.49</v>
      </c>
      <c r="V73" s="201">
        <v>5.84</v>
      </c>
      <c r="W73" s="201">
        <v>13.63</v>
      </c>
      <c r="X73" s="201">
        <v>62.83</v>
      </c>
      <c r="Y73" s="201">
        <v>0</v>
      </c>
      <c r="Z73">
        <v>0</v>
      </c>
      <c r="AA73" s="201">
        <v>14.02</v>
      </c>
      <c r="AB73" s="201">
        <v>0</v>
      </c>
      <c r="AC73" s="201">
        <v>0</v>
      </c>
      <c r="AD73" s="201">
        <v>0</v>
      </c>
      <c r="AE73" s="201">
        <v>40.840000000000003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360.15</v>
      </c>
      <c r="AL73" s="201">
        <v>0</v>
      </c>
      <c r="AM73" s="201">
        <v>0</v>
      </c>
      <c r="AN73" s="201">
        <v>0</v>
      </c>
      <c r="AO73">
        <v>0</v>
      </c>
      <c r="AP73" s="201">
        <v>57.88</v>
      </c>
      <c r="AQ73" s="201">
        <v>17.920000000000002</v>
      </c>
      <c r="AR73" s="201">
        <v>15.28</v>
      </c>
      <c r="AS73" s="201">
        <v>6.75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4.6900000000000004</v>
      </c>
      <c r="BA73" s="201">
        <v>3.21</v>
      </c>
      <c r="BB73" s="201">
        <v>2.37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272.02</v>
      </c>
      <c r="L74" s="201">
        <v>6.27</v>
      </c>
      <c r="M74" s="201">
        <v>63.84</v>
      </c>
      <c r="N74" s="201">
        <v>52.86</v>
      </c>
      <c r="O74" s="201">
        <v>73.88</v>
      </c>
      <c r="P74" s="201">
        <v>21.19</v>
      </c>
      <c r="Q74" s="201">
        <v>8.93</v>
      </c>
      <c r="R74" s="201">
        <v>19.12</v>
      </c>
      <c r="S74" s="201">
        <v>11.76</v>
      </c>
      <c r="T74" s="201">
        <v>1.37</v>
      </c>
      <c r="U74" s="201">
        <v>49.49</v>
      </c>
      <c r="V74" s="201">
        <v>5.84</v>
      </c>
      <c r="W74" s="201">
        <v>13.63</v>
      </c>
      <c r="X74" s="201">
        <v>62.83</v>
      </c>
      <c r="Y74" s="201">
        <v>0</v>
      </c>
      <c r="Z74">
        <v>0</v>
      </c>
      <c r="AA74" s="201">
        <v>14.02</v>
      </c>
      <c r="AB74" s="201">
        <v>0</v>
      </c>
      <c r="AC74" s="201">
        <v>0</v>
      </c>
      <c r="AD74" s="201">
        <v>0</v>
      </c>
      <c r="AE74" s="201">
        <v>40.840000000000003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360.15</v>
      </c>
      <c r="AL74" s="201">
        <v>0</v>
      </c>
      <c r="AM74" s="201">
        <v>0</v>
      </c>
      <c r="AN74" s="201">
        <v>0</v>
      </c>
      <c r="AO74">
        <v>0</v>
      </c>
      <c r="AP74" s="201">
        <v>118.3</v>
      </c>
      <c r="AQ74" s="201">
        <v>38.22</v>
      </c>
      <c r="AR74" s="201">
        <v>11.1</v>
      </c>
      <c r="AS74" s="201">
        <v>6.75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4.6900000000000004</v>
      </c>
      <c r="BA74" s="201">
        <v>3.21</v>
      </c>
      <c r="BB74" s="201">
        <v>2.37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289.38</v>
      </c>
      <c r="L75" s="201">
        <v>6.27</v>
      </c>
      <c r="M75" s="201">
        <v>63.84</v>
      </c>
      <c r="N75" s="201">
        <v>52.86</v>
      </c>
      <c r="O75" s="201">
        <v>73.88</v>
      </c>
      <c r="P75" s="201">
        <v>21.19</v>
      </c>
      <c r="Q75" s="201">
        <v>8.93</v>
      </c>
      <c r="R75" s="201">
        <v>19.12</v>
      </c>
      <c r="S75" s="201">
        <v>11.76</v>
      </c>
      <c r="T75" s="201">
        <v>1.37</v>
      </c>
      <c r="U75" s="201">
        <v>49.49</v>
      </c>
      <c r="V75" s="201">
        <v>5.84</v>
      </c>
      <c r="W75" s="201">
        <v>13.63</v>
      </c>
      <c r="X75" s="201">
        <v>62.83</v>
      </c>
      <c r="Y75" s="201">
        <v>0</v>
      </c>
      <c r="Z75">
        <v>0</v>
      </c>
      <c r="AA75" s="201">
        <v>14.02</v>
      </c>
      <c r="AB75" s="201">
        <v>0</v>
      </c>
      <c r="AC75" s="201">
        <v>0</v>
      </c>
      <c r="AD75" s="201">
        <v>0</v>
      </c>
      <c r="AE75" s="201">
        <v>40.840000000000003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363.26</v>
      </c>
      <c r="AL75" s="201">
        <v>0</v>
      </c>
      <c r="AM75" s="201">
        <v>0</v>
      </c>
      <c r="AN75" s="201">
        <v>0</v>
      </c>
      <c r="AO75">
        <v>0</v>
      </c>
      <c r="AP75" s="201">
        <v>118.3</v>
      </c>
      <c r="AQ75" s="201">
        <v>38.22</v>
      </c>
      <c r="AR75" s="201">
        <v>0</v>
      </c>
      <c r="AS75" s="201">
        <v>6.75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4.6900000000000004</v>
      </c>
      <c r="BA75" s="201">
        <v>3.21</v>
      </c>
      <c r="BB75" s="201">
        <v>2.37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337.61</v>
      </c>
      <c r="L76" s="201">
        <v>6.27</v>
      </c>
      <c r="M76" s="201">
        <v>63.84</v>
      </c>
      <c r="N76" s="201">
        <v>52.86</v>
      </c>
      <c r="O76" s="201">
        <v>73.88</v>
      </c>
      <c r="P76" s="201">
        <v>21.19</v>
      </c>
      <c r="Q76" s="201">
        <v>8.93</v>
      </c>
      <c r="R76" s="201">
        <v>19.12</v>
      </c>
      <c r="S76" s="201">
        <v>11.76</v>
      </c>
      <c r="T76" s="201">
        <v>1.37</v>
      </c>
      <c r="U76" s="201">
        <v>49.49</v>
      </c>
      <c r="V76" s="201">
        <v>5.84</v>
      </c>
      <c r="W76" s="201">
        <v>13.63</v>
      </c>
      <c r="X76" s="201">
        <v>62.83</v>
      </c>
      <c r="Y76" s="201">
        <v>0</v>
      </c>
      <c r="Z76">
        <v>0</v>
      </c>
      <c r="AA76" s="201">
        <v>14.02</v>
      </c>
      <c r="AB76" s="201">
        <v>0</v>
      </c>
      <c r="AC76" s="201">
        <v>0</v>
      </c>
      <c r="AD76" s="201">
        <v>0</v>
      </c>
      <c r="AE76" s="201">
        <v>40.840000000000003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363.26</v>
      </c>
      <c r="AL76" s="201">
        <v>0</v>
      </c>
      <c r="AM76" s="201">
        <v>0</v>
      </c>
      <c r="AN76" s="201">
        <v>0</v>
      </c>
      <c r="AO76">
        <v>0</v>
      </c>
      <c r="AP76" s="201">
        <v>118.3</v>
      </c>
      <c r="AQ76" s="201">
        <v>38.22</v>
      </c>
      <c r="AR76" s="201">
        <v>0</v>
      </c>
      <c r="AS76" s="201">
        <v>6.75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4.6900000000000004</v>
      </c>
      <c r="BA76" s="201">
        <v>3.21</v>
      </c>
      <c r="BB76" s="201">
        <v>2.37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385.84</v>
      </c>
      <c r="L77" s="201">
        <v>6.27</v>
      </c>
      <c r="M77" s="201">
        <v>63.84</v>
      </c>
      <c r="N77" s="201">
        <v>52.86</v>
      </c>
      <c r="O77" s="201">
        <v>73.88</v>
      </c>
      <c r="P77" s="201">
        <v>21.32</v>
      </c>
      <c r="Q77" s="201">
        <v>8.93</v>
      </c>
      <c r="R77" s="201">
        <v>19.12</v>
      </c>
      <c r="S77" s="201">
        <v>11.76</v>
      </c>
      <c r="T77" s="201">
        <v>1.37</v>
      </c>
      <c r="U77" s="201">
        <v>49.49</v>
      </c>
      <c r="V77" s="201">
        <v>5.84</v>
      </c>
      <c r="W77" s="201">
        <v>13.63</v>
      </c>
      <c r="X77" s="201">
        <v>62.83</v>
      </c>
      <c r="Y77" s="201">
        <v>0</v>
      </c>
      <c r="Z77">
        <v>0</v>
      </c>
      <c r="AA77" s="201">
        <v>14.02</v>
      </c>
      <c r="AB77" s="201">
        <v>0</v>
      </c>
      <c r="AC77" s="201">
        <v>0</v>
      </c>
      <c r="AD77" s="201">
        <v>0</v>
      </c>
      <c r="AE77" s="201">
        <v>40.840000000000003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363.26</v>
      </c>
      <c r="AL77" s="201">
        <v>0</v>
      </c>
      <c r="AM77" s="201">
        <v>0</v>
      </c>
      <c r="AN77" s="201">
        <v>0</v>
      </c>
      <c r="AO77">
        <v>0</v>
      </c>
      <c r="AP77" s="201">
        <v>118.3</v>
      </c>
      <c r="AQ77" s="201">
        <v>38.22</v>
      </c>
      <c r="AR77" s="201">
        <v>0</v>
      </c>
      <c r="AS77" s="201">
        <v>6.75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4.6900000000000004</v>
      </c>
      <c r="BA77" s="201">
        <v>3.21</v>
      </c>
      <c r="BB77" s="201">
        <v>2.37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385.84</v>
      </c>
      <c r="L78" s="201">
        <v>6.27</v>
      </c>
      <c r="M78" s="201">
        <v>63.84</v>
      </c>
      <c r="N78" s="201">
        <v>52.86</v>
      </c>
      <c r="O78" s="201">
        <v>73.88</v>
      </c>
      <c r="P78" s="201">
        <v>21.32</v>
      </c>
      <c r="Q78" s="201">
        <v>8.93</v>
      </c>
      <c r="R78" s="201">
        <v>19.12</v>
      </c>
      <c r="S78" s="201">
        <v>11.76</v>
      </c>
      <c r="T78" s="201">
        <v>1.37</v>
      </c>
      <c r="U78" s="201">
        <v>49.49</v>
      </c>
      <c r="V78" s="201">
        <v>5.84</v>
      </c>
      <c r="W78" s="201">
        <v>13.63</v>
      </c>
      <c r="X78" s="201">
        <v>62.83</v>
      </c>
      <c r="Y78" s="201">
        <v>0</v>
      </c>
      <c r="Z78">
        <v>0</v>
      </c>
      <c r="AA78" s="201">
        <v>14.02</v>
      </c>
      <c r="AB78" s="201">
        <v>0</v>
      </c>
      <c r="AC78" s="201">
        <v>0</v>
      </c>
      <c r="AD78" s="201">
        <v>0</v>
      </c>
      <c r="AE78" s="201">
        <v>40.840000000000003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363.26</v>
      </c>
      <c r="AL78" s="201">
        <v>0</v>
      </c>
      <c r="AM78" s="201">
        <v>0</v>
      </c>
      <c r="AN78" s="201">
        <v>0</v>
      </c>
      <c r="AO78">
        <v>0</v>
      </c>
      <c r="AP78" s="201">
        <v>118.3</v>
      </c>
      <c r="AQ78" s="201">
        <v>38.22</v>
      </c>
      <c r="AR78" s="201">
        <v>0</v>
      </c>
      <c r="AS78" s="201">
        <v>6.75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4.6900000000000004</v>
      </c>
      <c r="BA78" s="201">
        <v>3.3</v>
      </c>
      <c r="BB78" s="201">
        <v>2.37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375.3</v>
      </c>
      <c r="L79" s="201">
        <v>6.27</v>
      </c>
      <c r="M79" s="201">
        <v>63.84</v>
      </c>
      <c r="N79" s="201">
        <v>52.86</v>
      </c>
      <c r="O79" s="201">
        <v>73.88</v>
      </c>
      <c r="P79" s="201">
        <v>21.32</v>
      </c>
      <c r="Q79" s="201">
        <v>8.93</v>
      </c>
      <c r="R79" s="201">
        <v>18.86</v>
      </c>
      <c r="S79" s="201">
        <v>11.76</v>
      </c>
      <c r="T79" s="201">
        <v>1.37</v>
      </c>
      <c r="U79" s="201">
        <v>49.49</v>
      </c>
      <c r="V79" s="201">
        <v>5.84</v>
      </c>
      <c r="W79" s="201">
        <v>13.63</v>
      </c>
      <c r="X79" s="201">
        <v>62.83</v>
      </c>
      <c r="Y79" s="201">
        <v>0</v>
      </c>
      <c r="Z79">
        <v>0</v>
      </c>
      <c r="AA79" s="201">
        <v>13.03</v>
      </c>
      <c r="AB79" s="201">
        <v>0</v>
      </c>
      <c r="AC79" s="201">
        <v>0</v>
      </c>
      <c r="AD79" s="201">
        <v>0</v>
      </c>
      <c r="AE79" s="201">
        <v>40.840000000000003</v>
      </c>
      <c r="AF79" s="201">
        <v>0</v>
      </c>
      <c r="AG79" s="201">
        <v>0</v>
      </c>
      <c r="AH79" s="201">
        <v>0</v>
      </c>
      <c r="AI79" s="201">
        <v>131.96</v>
      </c>
      <c r="AJ79" s="201">
        <v>0</v>
      </c>
      <c r="AK79" s="201">
        <v>363.26</v>
      </c>
      <c r="AL79" s="201">
        <v>0</v>
      </c>
      <c r="AM79" s="201">
        <v>0</v>
      </c>
      <c r="AN79" s="201">
        <v>0</v>
      </c>
      <c r="AO79">
        <v>0</v>
      </c>
      <c r="AP79" s="201">
        <v>118.3</v>
      </c>
      <c r="AQ79" s="201">
        <v>38.22</v>
      </c>
      <c r="AR79" s="201">
        <v>0</v>
      </c>
      <c r="AS79" s="201">
        <v>6.75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4.6900000000000004</v>
      </c>
      <c r="BA79" s="201">
        <v>3.3</v>
      </c>
      <c r="BB79" s="201">
        <v>2.37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434.06</v>
      </c>
      <c r="L80" s="201">
        <v>6.27</v>
      </c>
      <c r="M80" s="201">
        <v>63.84</v>
      </c>
      <c r="N80" s="201">
        <v>52.86</v>
      </c>
      <c r="O80" s="201">
        <v>73.88</v>
      </c>
      <c r="P80" s="201">
        <v>21.44</v>
      </c>
      <c r="Q80" s="201">
        <v>8.93</v>
      </c>
      <c r="R80" s="201">
        <v>18.86</v>
      </c>
      <c r="S80" s="201">
        <v>11.76</v>
      </c>
      <c r="T80" s="201">
        <v>1.37</v>
      </c>
      <c r="U80" s="201">
        <v>49.49</v>
      </c>
      <c r="V80" s="201">
        <v>5.84</v>
      </c>
      <c r="W80" s="201">
        <v>13.63</v>
      </c>
      <c r="X80" s="201">
        <v>62.83</v>
      </c>
      <c r="Y80" s="201">
        <v>0</v>
      </c>
      <c r="Z80">
        <v>0</v>
      </c>
      <c r="AA80" s="201">
        <v>13.03</v>
      </c>
      <c r="AB80" s="201">
        <v>0</v>
      </c>
      <c r="AC80" s="201">
        <v>0</v>
      </c>
      <c r="AD80" s="201">
        <v>0</v>
      </c>
      <c r="AE80" s="201">
        <v>40.840000000000003</v>
      </c>
      <c r="AF80" s="201">
        <v>0</v>
      </c>
      <c r="AG80" s="201">
        <v>0</v>
      </c>
      <c r="AH80" s="201">
        <v>0</v>
      </c>
      <c r="AI80" s="201">
        <v>131.96</v>
      </c>
      <c r="AJ80" s="201">
        <v>0</v>
      </c>
      <c r="AK80" s="201">
        <v>363.26</v>
      </c>
      <c r="AL80" s="201">
        <v>0</v>
      </c>
      <c r="AM80" s="201">
        <v>0</v>
      </c>
      <c r="AN80" s="201">
        <v>0</v>
      </c>
      <c r="AO80">
        <v>0</v>
      </c>
      <c r="AP80" s="201">
        <v>118.3</v>
      </c>
      <c r="AQ80" s="201">
        <v>38.22</v>
      </c>
      <c r="AR80" s="201">
        <v>0</v>
      </c>
      <c r="AS80" s="201">
        <v>6.75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4.6900000000000004</v>
      </c>
      <c r="BA80" s="201">
        <v>3.3</v>
      </c>
      <c r="BB80" s="201">
        <v>2.37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493.84</v>
      </c>
      <c r="L81" s="201">
        <v>6.27</v>
      </c>
      <c r="M81" s="201">
        <v>63.84</v>
      </c>
      <c r="N81" s="201">
        <v>52.86</v>
      </c>
      <c r="O81" s="201">
        <v>73.88</v>
      </c>
      <c r="P81" s="201">
        <v>21.44</v>
      </c>
      <c r="Q81" s="201">
        <v>8.93</v>
      </c>
      <c r="R81" s="201">
        <v>18.86</v>
      </c>
      <c r="S81" s="201">
        <v>11.76</v>
      </c>
      <c r="T81" s="201">
        <v>1.37</v>
      </c>
      <c r="U81" s="201">
        <v>49.49</v>
      </c>
      <c r="V81" s="201">
        <v>5.84</v>
      </c>
      <c r="W81" s="201">
        <v>13.63</v>
      </c>
      <c r="X81" s="201">
        <v>62.83</v>
      </c>
      <c r="Y81" s="201">
        <v>0</v>
      </c>
      <c r="Z81">
        <v>0</v>
      </c>
      <c r="AA81" s="201">
        <v>13.03</v>
      </c>
      <c r="AB81" s="201">
        <v>0</v>
      </c>
      <c r="AC81" s="201">
        <v>0</v>
      </c>
      <c r="AD81" s="201">
        <v>0</v>
      </c>
      <c r="AE81" s="201">
        <v>40.840000000000003</v>
      </c>
      <c r="AF81" s="201">
        <v>0</v>
      </c>
      <c r="AG81" s="201">
        <v>0</v>
      </c>
      <c r="AH81" s="201">
        <v>0</v>
      </c>
      <c r="AI81" s="201">
        <v>99.96</v>
      </c>
      <c r="AJ81" s="201">
        <v>0</v>
      </c>
      <c r="AK81" s="201">
        <v>363.26</v>
      </c>
      <c r="AL81" s="201">
        <v>0</v>
      </c>
      <c r="AM81" s="201">
        <v>0</v>
      </c>
      <c r="AN81" s="201">
        <v>0</v>
      </c>
      <c r="AO81">
        <v>0</v>
      </c>
      <c r="AP81" s="201">
        <v>118.3</v>
      </c>
      <c r="AQ81" s="201">
        <v>38.22</v>
      </c>
      <c r="AR81" s="201">
        <v>0</v>
      </c>
      <c r="AS81" s="201">
        <v>6.75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4.6900000000000004</v>
      </c>
      <c r="BA81" s="201">
        <v>3.3</v>
      </c>
      <c r="BB81" s="201">
        <v>2.37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493.84</v>
      </c>
      <c r="L82" s="201">
        <v>17.38</v>
      </c>
      <c r="M82" s="201">
        <v>63.84</v>
      </c>
      <c r="N82" s="201">
        <v>52.86</v>
      </c>
      <c r="O82" s="201">
        <v>73.88</v>
      </c>
      <c r="P82" s="201">
        <v>21.44</v>
      </c>
      <c r="Q82" s="201">
        <v>8.93</v>
      </c>
      <c r="R82" s="201">
        <v>18.86</v>
      </c>
      <c r="S82" s="201">
        <v>11.76</v>
      </c>
      <c r="T82" s="201">
        <v>1.37</v>
      </c>
      <c r="U82" s="201">
        <v>49.49</v>
      </c>
      <c r="V82" s="201">
        <v>5.84</v>
      </c>
      <c r="W82" s="201">
        <v>13.63</v>
      </c>
      <c r="X82" s="201">
        <v>62.83</v>
      </c>
      <c r="Y82" s="201">
        <v>0</v>
      </c>
      <c r="Z82">
        <v>0</v>
      </c>
      <c r="AA82" s="201">
        <v>13.03</v>
      </c>
      <c r="AB82" s="201">
        <v>0</v>
      </c>
      <c r="AC82" s="201">
        <v>0</v>
      </c>
      <c r="AD82" s="201">
        <v>0</v>
      </c>
      <c r="AE82" s="201">
        <v>40.840000000000003</v>
      </c>
      <c r="AF82" s="201">
        <v>0</v>
      </c>
      <c r="AG82" s="201">
        <v>0</v>
      </c>
      <c r="AH82" s="201">
        <v>0</v>
      </c>
      <c r="AI82" s="201">
        <v>99.96</v>
      </c>
      <c r="AJ82" s="201">
        <v>0</v>
      </c>
      <c r="AK82" s="201">
        <v>363.26</v>
      </c>
      <c r="AL82" s="201">
        <v>0</v>
      </c>
      <c r="AM82" s="201">
        <v>0</v>
      </c>
      <c r="AN82" s="201">
        <v>0</v>
      </c>
      <c r="AO82">
        <v>0</v>
      </c>
      <c r="AP82" s="201">
        <v>118.3</v>
      </c>
      <c r="AQ82" s="201">
        <v>38.22</v>
      </c>
      <c r="AR82" s="201">
        <v>0</v>
      </c>
      <c r="AS82" s="201">
        <v>6.75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4.6900000000000004</v>
      </c>
      <c r="BA82" s="201">
        <v>3.3</v>
      </c>
      <c r="BB82" s="201">
        <v>2.37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493.84</v>
      </c>
      <c r="L83" s="201">
        <v>17.38</v>
      </c>
      <c r="M83" s="201">
        <v>63.84</v>
      </c>
      <c r="N83" s="201">
        <v>52.86</v>
      </c>
      <c r="O83" s="201">
        <v>73.88</v>
      </c>
      <c r="P83" s="201">
        <v>22.37</v>
      </c>
      <c r="Q83" s="201">
        <v>8.93</v>
      </c>
      <c r="R83" s="201">
        <v>18.86</v>
      </c>
      <c r="S83" s="201">
        <v>11.76</v>
      </c>
      <c r="T83" s="201">
        <v>1.42</v>
      </c>
      <c r="U83" s="201">
        <v>49.49</v>
      </c>
      <c r="V83" s="201">
        <v>6.06</v>
      </c>
      <c r="W83" s="201">
        <v>13.63</v>
      </c>
      <c r="X83" s="201">
        <v>62.83</v>
      </c>
      <c r="Y83" s="201">
        <v>0</v>
      </c>
      <c r="Z83">
        <v>0</v>
      </c>
      <c r="AA83" s="201">
        <v>13.03</v>
      </c>
      <c r="AB83" s="201">
        <v>0</v>
      </c>
      <c r="AC83" s="201">
        <v>0</v>
      </c>
      <c r="AD83" s="201">
        <v>0</v>
      </c>
      <c r="AE83" s="201">
        <v>40.840000000000003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363.26</v>
      </c>
      <c r="AL83" s="201">
        <v>0</v>
      </c>
      <c r="AM83" s="201">
        <v>0</v>
      </c>
      <c r="AN83" s="201">
        <v>0</v>
      </c>
      <c r="AO83">
        <v>0</v>
      </c>
      <c r="AP83" s="201">
        <v>118.3</v>
      </c>
      <c r="AQ83" s="201">
        <v>38.22</v>
      </c>
      <c r="AR83" s="201">
        <v>0</v>
      </c>
      <c r="AS83" s="201">
        <v>6.75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4.6900000000000004</v>
      </c>
      <c r="BA83" s="201">
        <v>3.3</v>
      </c>
      <c r="BB83" s="201">
        <v>2.29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493.84</v>
      </c>
      <c r="L84" s="201">
        <v>17.38</v>
      </c>
      <c r="M84" s="201">
        <v>63.84</v>
      </c>
      <c r="N84" s="201">
        <v>52.86</v>
      </c>
      <c r="O84" s="201">
        <v>73.88</v>
      </c>
      <c r="P84" s="201">
        <v>22.37</v>
      </c>
      <c r="Q84" s="201">
        <v>8.93</v>
      </c>
      <c r="R84" s="201">
        <v>18.86</v>
      </c>
      <c r="S84" s="201">
        <v>11.76</v>
      </c>
      <c r="T84" s="201">
        <v>1.42</v>
      </c>
      <c r="U84" s="201">
        <v>49.49</v>
      </c>
      <c r="V84" s="201">
        <v>6.06</v>
      </c>
      <c r="W84" s="201">
        <v>13.63</v>
      </c>
      <c r="X84" s="201">
        <v>62.83</v>
      </c>
      <c r="Y84" s="201">
        <v>0</v>
      </c>
      <c r="Z84">
        <v>0</v>
      </c>
      <c r="AA84" s="201">
        <v>13.03</v>
      </c>
      <c r="AB84" s="201">
        <v>0</v>
      </c>
      <c r="AC84" s="201">
        <v>0</v>
      </c>
      <c r="AD84" s="201">
        <v>0</v>
      </c>
      <c r="AE84" s="201">
        <v>40.840000000000003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408.26</v>
      </c>
      <c r="AL84" s="201">
        <v>0</v>
      </c>
      <c r="AM84" s="201">
        <v>0</v>
      </c>
      <c r="AN84" s="201">
        <v>0</v>
      </c>
      <c r="AO84">
        <v>0</v>
      </c>
      <c r="AP84" s="201">
        <v>118.3</v>
      </c>
      <c r="AQ84" s="201">
        <v>38.22</v>
      </c>
      <c r="AR84" s="201">
        <v>0</v>
      </c>
      <c r="AS84" s="201">
        <v>6.75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4.6900000000000004</v>
      </c>
      <c r="BA84" s="201">
        <v>3.3</v>
      </c>
      <c r="BB84" s="201">
        <v>2.29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493.84</v>
      </c>
      <c r="L85" s="201">
        <v>17.38</v>
      </c>
      <c r="M85" s="201">
        <v>63.84</v>
      </c>
      <c r="N85" s="201">
        <v>52.86</v>
      </c>
      <c r="O85" s="201">
        <v>73.88</v>
      </c>
      <c r="P85" s="201">
        <v>22.37</v>
      </c>
      <c r="Q85" s="201">
        <v>8.93</v>
      </c>
      <c r="R85" s="201">
        <v>18.86</v>
      </c>
      <c r="S85" s="201">
        <v>11.76</v>
      </c>
      <c r="T85" s="201">
        <v>1.42</v>
      </c>
      <c r="U85" s="201">
        <v>49.49</v>
      </c>
      <c r="V85" s="201">
        <v>6.06</v>
      </c>
      <c r="W85" s="201">
        <v>13.63</v>
      </c>
      <c r="X85" s="201">
        <v>62.83</v>
      </c>
      <c r="Y85" s="201">
        <v>0</v>
      </c>
      <c r="Z85">
        <v>0</v>
      </c>
      <c r="AA85" s="201">
        <v>13.03</v>
      </c>
      <c r="AB85" s="201">
        <v>0</v>
      </c>
      <c r="AC85" s="201">
        <v>0</v>
      </c>
      <c r="AD85" s="201">
        <v>0</v>
      </c>
      <c r="AE85" s="201">
        <v>40.840000000000003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443.26</v>
      </c>
      <c r="AL85" s="201">
        <v>0</v>
      </c>
      <c r="AM85" s="201">
        <v>0</v>
      </c>
      <c r="AN85" s="201">
        <v>0</v>
      </c>
      <c r="AO85">
        <v>0</v>
      </c>
      <c r="AP85" s="201">
        <v>118.3</v>
      </c>
      <c r="AQ85" s="201">
        <v>38.22</v>
      </c>
      <c r="AR85" s="201">
        <v>0</v>
      </c>
      <c r="AS85" s="201">
        <v>6.75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4.6900000000000004</v>
      </c>
      <c r="BA85" s="201">
        <v>3.3</v>
      </c>
      <c r="BB85" s="201">
        <v>2.29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493.84</v>
      </c>
      <c r="L86" s="201">
        <v>17.38</v>
      </c>
      <c r="M86" s="201">
        <v>63.84</v>
      </c>
      <c r="N86" s="201">
        <v>52.86</v>
      </c>
      <c r="O86" s="201">
        <v>73.88</v>
      </c>
      <c r="P86" s="201">
        <v>22.37</v>
      </c>
      <c r="Q86" s="201">
        <v>8.93</v>
      </c>
      <c r="R86" s="201">
        <v>18.86</v>
      </c>
      <c r="S86" s="201">
        <v>11.76</v>
      </c>
      <c r="T86" s="201">
        <v>1.42</v>
      </c>
      <c r="U86" s="201">
        <v>49.49</v>
      </c>
      <c r="V86" s="201">
        <v>6.06</v>
      </c>
      <c r="W86" s="201">
        <v>13.63</v>
      </c>
      <c r="X86" s="201">
        <v>62.83</v>
      </c>
      <c r="Y86" s="201">
        <v>0</v>
      </c>
      <c r="Z86">
        <v>0</v>
      </c>
      <c r="AA86" s="201">
        <v>13.03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485.26</v>
      </c>
      <c r="AL86" s="201">
        <v>0</v>
      </c>
      <c r="AM86" s="201">
        <v>0</v>
      </c>
      <c r="AN86" s="201">
        <v>0</v>
      </c>
      <c r="AO86">
        <v>0</v>
      </c>
      <c r="AP86" s="201">
        <v>118.3</v>
      </c>
      <c r="AQ86" s="201">
        <v>38.22</v>
      </c>
      <c r="AR86" s="201">
        <v>0</v>
      </c>
      <c r="AS86" s="201">
        <v>6.75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4.6900000000000004</v>
      </c>
      <c r="BA86" s="201">
        <v>3.21</v>
      </c>
      <c r="BB86" s="201">
        <v>2.29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493.84</v>
      </c>
      <c r="L87" s="201">
        <v>17.38</v>
      </c>
      <c r="M87" s="201">
        <v>63.84</v>
      </c>
      <c r="N87" s="201">
        <v>52.86</v>
      </c>
      <c r="O87" s="201">
        <v>73.88</v>
      </c>
      <c r="P87" s="201">
        <v>22.37</v>
      </c>
      <c r="Q87" s="201">
        <v>8.93</v>
      </c>
      <c r="R87" s="201">
        <v>18.86</v>
      </c>
      <c r="S87" s="201">
        <v>11.76</v>
      </c>
      <c r="T87" s="201">
        <v>1.42</v>
      </c>
      <c r="U87" s="201">
        <v>49.49</v>
      </c>
      <c r="V87" s="201">
        <v>6.06</v>
      </c>
      <c r="W87" s="201">
        <v>13.63</v>
      </c>
      <c r="X87" s="201">
        <v>62.83</v>
      </c>
      <c r="Y87" s="201">
        <v>0</v>
      </c>
      <c r="Z87">
        <v>0</v>
      </c>
      <c r="AA87" s="201">
        <v>13.03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443.26</v>
      </c>
      <c r="AL87" s="201">
        <v>0</v>
      </c>
      <c r="AM87" s="201">
        <v>0</v>
      </c>
      <c r="AN87" s="201">
        <v>0</v>
      </c>
      <c r="AO87">
        <v>0</v>
      </c>
      <c r="AP87" s="201">
        <v>118.3</v>
      </c>
      <c r="AQ87" s="201">
        <v>38.22</v>
      </c>
      <c r="AR87" s="201">
        <v>0</v>
      </c>
      <c r="AS87" s="201">
        <v>6.75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4.6900000000000004</v>
      </c>
      <c r="BA87" s="201">
        <v>3.21</v>
      </c>
      <c r="BB87" s="201">
        <v>2.29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493.84</v>
      </c>
      <c r="L88" s="201">
        <v>17.38</v>
      </c>
      <c r="M88" s="201">
        <v>63.84</v>
      </c>
      <c r="N88" s="201">
        <v>52.86</v>
      </c>
      <c r="O88" s="201">
        <v>73.88</v>
      </c>
      <c r="P88" s="201">
        <v>22.37</v>
      </c>
      <c r="Q88" s="201">
        <v>8.93</v>
      </c>
      <c r="R88" s="201">
        <v>18.86</v>
      </c>
      <c r="S88" s="201">
        <v>11.76</v>
      </c>
      <c r="T88" s="201">
        <v>1.42</v>
      </c>
      <c r="U88" s="201">
        <v>49.49</v>
      </c>
      <c r="V88" s="201">
        <v>6.06</v>
      </c>
      <c r="W88" s="201">
        <v>13.63</v>
      </c>
      <c r="X88" s="201">
        <v>62.83</v>
      </c>
      <c r="Y88" s="201">
        <v>0</v>
      </c>
      <c r="Z88">
        <v>0</v>
      </c>
      <c r="AA88" s="201">
        <v>13.03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483.26</v>
      </c>
      <c r="AL88" s="201">
        <v>0</v>
      </c>
      <c r="AM88" s="201">
        <v>0</v>
      </c>
      <c r="AN88" s="201">
        <v>0</v>
      </c>
      <c r="AO88">
        <v>0</v>
      </c>
      <c r="AP88" s="201">
        <v>118.3</v>
      </c>
      <c r="AQ88" s="201">
        <v>38.22</v>
      </c>
      <c r="AR88" s="201">
        <v>0</v>
      </c>
      <c r="AS88" s="201">
        <v>6.75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4.6900000000000004</v>
      </c>
      <c r="BA88" s="201">
        <v>3.21</v>
      </c>
      <c r="BB88" s="201">
        <v>2.29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493.84</v>
      </c>
      <c r="L89" s="201">
        <v>17.38</v>
      </c>
      <c r="M89" s="201">
        <v>63.84</v>
      </c>
      <c r="N89" s="201">
        <v>52.86</v>
      </c>
      <c r="O89" s="201">
        <v>73.88</v>
      </c>
      <c r="P89" s="201">
        <v>22.37</v>
      </c>
      <c r="Q89" s="201">
        <v>8.93</v>
      </c>
      <c r="R89" s="201">
        <v>18.86</v>
      </c>
      <c r="S89" s="201">
        <v>11.76</v>
      </c>
      <c r="T89" s="201">
        <v>1.42</v>
      </c>
      <c r="U89" s="201">
        <v>49.49</v>
      </c>
      <c r="V89" s="201">
        <v>6.06</v>
      </c>
      <c r="W89" s="201">
        <v>13.63</v>
      </c>
      <c r="X89" s="201">
        <v>62.83</v>
      </c>
      <c r="Y89" s="201">
        <v>0</v>
      </c>
      <c r="Z89">
        <v>0</v>
      </c>
      <c r="AA89" s="201">
        <v>13.03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482.55</v>
      </c>
      <c r="AL89" s="201">
        <v>0</v>
      </c>
      <c r="AM89" s="201">
        <v>0</v>
      </c>
      <c r="AN89" s="201">
        <v>0</v>
      </c>
      <c r="AO89">
        <v>0</v>
      </c>
      <c r="AP89" s="201">
        <v>118.3</v>
      </c>
      <c r="AQ89" s="201">
        <v>38.22</v>
      </c>
      <c r="AR89" s="201">
        <v>0</v>
      </c>
      <c r="AS89" s="201">
        <v>6.75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4.6900000000000004</v>
      </c>
      <c r="BA89" s="201">
        <v>3.21</v>
      </c>
      <c r="BB89" s="201">
        <v>2.29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493.84</v>
      </c>
      <c r="L90" s="201">
        <v>17.38</v>
      </c>
      <c r="M90" s="201">
        <v>63.84</v>
      </c>
      <c r="N90" s="201">
        <v>52.86</v>
      </c>
      <c r="O90" s="201">
        <v>73.88</v>
      </c>
      <c r="P90" s="201">
        <v>22.37</v>
      </c>
      <c r="Q90" s="201">
        <v>8.93</v>
      </c>
      <c r="R90" s="201">
        <v>18.86</v>
      </c>
      <c r="S90" s="201">
        <v>11.76</v>
      </c>
      <c r="T90" s="201">
        <v>1.42</v>
      </c>
      <c r="U90" s="201">
        <v>49.49</v>
      </c>
      <c r="V90" s="201">
        <v>6.06</v>
      </c>
      <c r="W90" s="201">
        <v>13.63</v>
      </c>
      <c r="X90" s="201">
        <v>62.83</v>
      </c>
      <c r="Y90" s="201">
        <v>0</v>
      </c>
      <c r="Z90">
        <v>0</v>
      </c>
      <c r="AA90" s="201">
        <v>13.03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482.55</v>
      </c>
      <c r="AL90" s="201">
        <v>0</v>
      </c>
      <c r="AM90" s="201">
        <v>0</v>
      </c>
      <c r="AN90" s="201">
        <v>0</v>
      </c>
      <c r="AO90">
        <v>0</v>
      </c>
      <c r="AP90" s="201">
        <v>118.3</v>
      </c>
      <c r="AQ90" s="201">
        <v>38.22</v>
      </c>
      <c r="AR90" s="201">
        <v>0</v>
      </c>
      <c r="AS90" s="201">
        <v>6.75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4.6900000000000004</v>
      </c>
      <c r="BA90" s="201">
        <v>3.3</v>
      </c>
      <c r="BB90" s="201">
        <v>2.29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493.84</v>
      </c>
      <c r="L91" s="201">
        <v>17.38</v>
      </c>
      <c r="M91" s="201">
        <v>63.84</v>
      </c>
      <c r="N91" s="201">
        <v>52.86</v>
      </c>
      <c r="O91" s="201">
        <v>73.88</v>
      </c>
      <c r="P91" s="201">
        <v>22.58</v>
      </c>
      <c r="Q91" s="201">
        <v>8.93</v>
      </c>
      <c r="R91" s="201">
        <v>18.86</v>
      </c>
      <c r="S91" s="201">
        <v>11.76</v>
      </c>
      <c r="T91" s="201">
        <v>1.42</v>
      </c>
      <c r="U91" s="201">
        <v>49.49</v>
      </c>
      <c r="V91" s="201">
        <v>6.06</v>
      </c>
      <c r="W91" s="201">
        <v>13.63</v>
      </c>
      <c r="X91" s="201">
        <v>62.83</v>
      </c>
      <c r="Y91" s="201">
        <v>0</v>
      </c>
      <c r="Z91">
        <v>0</v>
      </c>
      <c r="AA91" s="201">
        <v>14.02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482.55</v>
      </c>
      <c r="AL91" s="201">
        <v>0</v>
      </c>
      <c r="AM91" s="201">
        <v>0</v>
      </c>
      <c r="AN91" s="201">
        <v>0</v>
      </c>
      <c r="AO91">
        <v>0</v>
      </c>
      <c r="AP91" s="201">
        <v>118.3</v>
      </c>
      <c r="AQ91" s="201">
        <v>38.22</v>
      </c>
      <c r="AR91" s="201">
        <v>0</v>
      </c>
      <c r="AS91" s="201">
        <v>6.75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4.6900000000000004</v>
      </c>
      <c r="BA91" s="201">
        <v>3.3</v>
      </c>
      <c r="BB91" s="201">
        <v>2.29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493.84</v>
      </c>
      <c r="L92" s="201">
        <v>17.38</v>
      </c>
      <c r="M92" s="201">
        <v>63.84</v>
      </c>
      <c r="N92" s="201">
        <v>52.86</v>
      </c>
      <c r="O92" s="201">
        <v>73.88</v>
      </c>
      <c r="P92" s="201">
        <v>22.78</v>
      </c>
      <c r="Q92" s="201">
        <v>8.93</v>
      </c>
      <c r="R92" s="201">
        <v>18.86</v>
      </c>
      <c r="S92" s="201">
        <v>11.76</v>
      </c>
      <c r="T92" s="201">
        <v>1.42</v>
      </c>
      <c r="U92" s="201">
        <v>49.49</v>
      </c>
      <c r="V92" s="201">
        <v>6.06</v>
      </c>
      <c r="W92" s="201">
        <v>13.63</v>
      </c>
      <c r="X92" s="201">
        <v>62.83</v>
      </c>
      <c r="Y92" s="201">
        <v>0</v>
      </c>
      <c r="Z92">
        <v>0</v>
      </c>
      <c r="AA92" s="201">
        <v>14.02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482.55</v>
      </c>
      <c r="AL92" s="201">
        <v>0</v>
      </c>
      <c r="AM92" s="201">
        <v>0</v>
      </c>
      <c r="AN92" s="201">
        <v>0</v>
      </c>
      <c r="AO92">
        <v>0</v>
      </c>
      <c r="AP92" s="201">
        <v>118.3</v>
      </c>
      <c r="AQ92" s="201">
        <v>38.22</v>
      </c>
      <c r="AR92" s="201">
        <v>0</v>
      </c>
      <c r="AS92" s="201">
        <v>6.75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4.6900000000000004</v>
      </c>
      <c r="BA92" s="201">
        <v>3.3</v>
      </c>
      <c r="BB92" s="201">
        <v>2.29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493.84</v>
      </c>
      <c r="L93" s="201">
        <v>17.38</v>
      </c>
      <c r="M93" s="201">
        <v>63.84</v>
      </c>
      <c r="N93" s="201">
        <v>52.86</v>
      </c>
      <c r="O93" s="201">
        <v>73.88</v>
      </c>
      <c r="P93" s="201">
        <v>22.96</v>
      </c>
      <c r="Q93" s="201">
        <v>8.93</v>
      </c>
      <c r="R93" s="201">
        <v>18.86</v>
      </c>
      <c r="S93" s="201">
        <v>11.76</v>
      </c>
      <c r="T93" s="201">
        <v>1.42</v>
      </c>
      <c r="U93" s="201">
        <v>49.49</v>
      </c>
      <c r="V93" s="201">
        <v>6.06</v>
      </c>
      <c r="W93" s="201">
        <v>13.63</v>
      </c>
      <c r="X93" s="201">
        <v>62.83</v>
      </c>
      <c r="Y93" s="201">
        <v>0</v>
      </c>
      <c r="Z93">
        <v>0</v>
      </c>
      <c r="AA93" s="201">
        <v>14.02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482.55</v>
      </c>
      <c r="AL93" s="201">
        <v>0</v>
      </c>
      <c r="AM93" s="201">
        <v>0</v>
      </c>
      <c r="AN93" s="201">
        <v>0</v>
      </c>
      <c r="AO93">
        <v>0</v>
      </c>
      <c r="AP93" s="201">
        <v>118.3</v>
      </c>
      <c r="AQ93" s="201">
        <v>38.22</v>
      </c>
      <c r="AR93" s="201">
        <v>0</v>
      </c>
      <c r="AS93" s="201">
        <v>6.75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4.6900000000000004</v>
      </c>
      <c r="BA93" s="201">
        <v>3.3</v>
      </c>
      <c r="BB93" s="201">
        <v>2.29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493.84</v>
      </c>
      <c r="L94" s="201">
        <v>17.38</v>
      </c>
      <c r="M94" s="201">
        <v>63.84</v>
      </c>
      <c r="N94" s="201">
        <v>52.86</v>
      </c>
      <c r="O94" s="201">
        <v>73.88</v>
      </c>
      <c r="P94" s="201">
        <v>23.16</v>
      </c>
      <c r="Q94" s="201">
        <v>8.93</v>
      </c>
      <c r="R94" s="201">
        <v>18.86</v>
      </c>
      <c r="S94" s="201">
        <v>11.76</v>
      </c>
      <c r="T94" s="201">
        <v>1.42</v>
      </c>
      <c r="U94" s="201">
        <v>49.49</v>
      </c>
      <c r="V94" s="201">
        <v>6.06</v>
      </c>
      <c r="W94" s="201">
        <v>13.63</v>
      </c>
      <c r="X94" s="201">
        <v>62.83</v>
      </c>
      <c r="Y94" s="201">
        <v>0</v>
      </c>
      <c r="Z94">
        <v>0</v>
      </c>
      <c r="AA94" s="201">
        <v>14.02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482.55</v>
      </c>
      <c r="AL94" s="201">
        <v>0</v>
      </c>
      <c r="AM94" s="201">
        <v>0</v>
      </c>
      <c r="AN94" s="201">
        <v>0</v>
      </c>
      <c r="AO94">
        <v>0</v>
      </c>
      <c r="AP94" s="201">
        <v>118.3</v>
      </c>
      <c r="AQ94" s="201">
        <v>38.22</v>
      </c>
      <c r="AR94" s="201">
        <v>0</v>
      </c>
      <c r="AS94" s="201">
        <v>6.75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4.6900000000000004</v>
      </c>
      <c r="BA94" s="201">
        <v>3.21</v>
      </c>
      <c r="BB94" s="201">
        <v>2.29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493.84</v>
      </c>
      <c r="L95" s="201">
        <v>17.38</v>
      </c>
      <c r="M95" s="201">
        <v>63.84</v>
      </c>
      <c r="N95" s="201">
        <v>52.86</v>
      </c>
      <c r="O95" s="201">
        <v>73.88</v>
      </c>
      <c r="P95" s="201">
        <v>23.16</v>
      </c>
      <c r="Q95" s="201">
        <v>8.93</v>
      </c>
      <c r="R95" s="201">
        <v>18.86</v>
      </c>
      <c r="S95" s="201">
        <v>11.76</v>
      </c>
      <c r="T95" s="201">
        <v>1.42</v>
      </c>
      <c r="U95" s="201">
        <v>49.49</v>
      </c>
      <c r="V95" s="201">
        <v>6.06</v>
      </c>
      <c r="W95" s="201">
        <v>13.63</v>
      </c>
      <c r="X95" s="201">
        <v>62.83</v>
      </c>
      <c r="Y95" s="201">
        <v>0</v>
      </c>
      <c r="Z95">
        <v>0</v>
      </c>
      <c r="AA95" s="201">
        <v>14.02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482.55</v>
      </c>
      <c r="AL95" s="201">
        <v>0</v>
      </c>
      <c r="AM95" s="201">
        <v>0</v>
      </c>
      <c r="AN95" s="201">
        <v>0</v>
      </c>
      <c r="AO95">
        <v>0</v>
      </c>
      <c r="AP95" s="201">
        <v>118.3</v>
      </c>
      <c r="AQ95" s="201">
        <v>38.22</v>
      </c>
      <c r="AR95" s="201">
        <v>0</v>
      </c>
      <c r="AS95" s="201">
        <v>6.75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4.6900000000000004</v>
      </c>
      <c r="BA95" s="201">
        <v>3.21</v>
      </c>
      <c r="BB95" s="201">
        <v>2.29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493.84</v>
      </c>
      <c r="L96" s="201">
        <v>17.38</v>
      </c>
      <c r="M96" s="201">
        <v>63.84</v>
      </c>
      <c r="N96" s="201">
        <v>52.86</v>
      </c>
      <c r="O96" s="201">
        <v>73.88</v>
      </c>
      <c r="P96" s="201">
        <v>23.16</v>
      </c>
      <c r="Q96" s="201">
        <v>8.93</v>
      </c>
      <c r="R96" s="201">
        <v>18.86</v>
      </c>
      <c r="S96" s="201">
        <v>11.76</v>
      </c>
      <c r="T96" s="201">
        <v>1.42</v>
      </c>
      <c r="U96" s="201">
        <v>49.49</v>
      </c>
      <c r="V96" s="201">
        <v>6.06</v>
      </c>
      <c r="W96" s="201">
        <v>13.63</v>
      </c>
      <c r="X96" s="201">
        <v>62.83</v>
      </c>
      <c r="Y96" s="201">
        <v>0</v>
      </c>
      <c r="Z96">
        <v>0</v>
      </c>
      <c r="AA96" s="201">
        <v>14.02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482.55</v>
      </c>
      <c r="AL96" s="201">
        <v>0</v>
      </c>
      <c r="AM96" s="201">
        <v>0</v>
      </c>
      <c r="AN96" s="201">
        <v>0</v>
      </c>
      <c r="AO96">
        <v>0</v>
      </c>
      <c r="AP96" s="201">
        <v>118.3</v>
      </c>
      <c r="AQ96" s="201">
        <v>38.22</v>
      </c>
      <c r="AR96" s="201">
        <v>0</v>
      </c>
      <c r="AS96" s="201">
        <v>6.75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4.6900000000000004</v>
      </c>
      <c r="BA96" s="201">
        <v>3.21</v>
      </c>
      <c r="BB96" s="201">
        <v>2.29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493.84</v>
      </c>
      <c r="L97" s="201">
        <v>17.38</v>
      </c>
      <c r="M97" s="201">
        <v>63.84</v>
      </c>
      <c r="N97" s="201">
        <v>52.86</v>
      </c>
      <c r="O97" s="201">
        <v>73.88</v>
      </c>
      <c r="P97" s="201">
        <v>23.16</v>
      </c>
      <c r="Q97" s="201">
        <v>8.93</v>
      </c>
      <c r="R97" s="201">
        <v>18.86</v>
      </c>
      <c r="S97" s="201">
        <v>11.76</v>
      </c>
      <c r="T97" s="201">
        <v>1.42</v>
      </c>
      <c r="U97" s="201">
        <v>49.49</v>
      </c>
      <c r="V97" s="201">
        <v>6.06</v>
      </c>
      <c r="W97" s="201">
        <v>13.63</v>
      </c>
      <c r="X97" s="201">
        <v>62.83</v>
      </c>
      <c r="Y97" s="201">
        <v>0</v>
      </c>
      <c r="Z97">
        <v>0</v>
      </c>
      <c r="AA97" s="201">
        <v>14.02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482.55</v>
      </c>
      <c r="AL97" s="201">
        <v>0</v>
      </c>
      <c r="AM97" s="201">
        <v>0</v>
      </c>
      <c r="AN97" s="201">
        <v>0</v>
      </c>
      <c r="AO97">
        <v>0</v>
      </c>
      <c r="AP97" s="201">
        <v>118.3</v>
      </c>
      <c r="AQ97" s="201">
        <v>38.22</v>
      </c>
      <c r="AR97" s="201">
        <v>0</v>
      </c>
      <c r="AS97" s="201">
        <v>6.75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4.6900000000000004</v>
      </c>
      <c r="BA97" s="201">
        <v>3.21</v>
      </c>
      <c r="BB97" s="201">
        <v>2.29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493.84</v>
      </c>
      <c r="L98" s="201">
        <v>17.38</v>
      </c>
      <c r="M98" s="201">
        <v>63.84</v>
      </c>
      <c r="N98" s="201">
        <v>52.86</v>
      </c>
      <c r="O98" s="201">
        <v>73.88</v>
      </c>
      <c r="P98" s="201">
        <v>23.16</v>
      </c>
      <c r="Q98" s="201">
        <v>8.93</v>
      </c>
      <c r="R98" s="201">
        <v>18.86</v>
      </c>
      <c r="S98" s="201">
        <v>11.76</v>
      </c>
      <c r="T98" s="201">
        <v>1.42</v>
      </c>
      <c r="U98" s="201">
        <v>49.49</v>
      </c>
      <c r="V98" s="201">
        <v>6.06</v>
      </c>
      <c r="W98" s="201">
        <v>13.63</v>
      </c>
      <c r="X98" s="201">
        <v>62.83</v>
      </c>
      <c r="Y98" s="201">
        <v>0</v>
      </c>
      <c r="Z98">
        <v>0</v>
      </c>
      <c r="AA98" s="201">
        <v>14.02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482.21</v>
      </c>
      <c r="AL98" s="201">
        <v>0</v>
      </c>
      <c r="AM98" s="201">
        <v>0</v>
      </c>
      <c r="AN98" s="201">
        <v>0</v>
      </c>
      <c r="AO98">
        <v>0</v>
      </c>
      <c r="AP98" s="201">
        <v>118.3</v>
      </c>
      <c r="AQ98" s="201">
        <v>38.22</v>
      </c>
      <c r="AR98" s="201">
        <v>0</v>
      </c>
      <c r="AS98" s="201">
        <v>6.75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4.6900000000000004</v>
      </c>
      <c r="BA98" s="201">
        <v>3.21</v>
      </c>
      <c r="BB98" s="201">
        <v>2.29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8.0796025</v>
      </c>
      <c r="L99">
        <f t="shared" si="0"/>
        <v>0.20138749999999986</v>
      </c>
      <c r="M99">
        <f t="shared" si="0"/>
        <v>1.364777500000002</v>
      </c>
      <c r="N99">
        <f t="shared" si="0"/>
        <v>1.1371600000000006</v>
      </c>
      <c r="O99">
        <f t="shared" si="0"/>
        <v>1.5916925000000013</v>
      </c>
      <c r="P99">
        <f t="shared" si="0"/>
        <v>0.49958000000000047</v>
      </c>
      <c r="Q99">
        <f t="shared" si="0"/>
        <v>0.16917499999999985</v>
      </c>
      <c r="R99">
        <f t="shared" si="0"/>
        <v>0.34573999999999955</v>
      </c>
      <c r="S99">
        <f t="shared" si="0"/>
        <v>0.21292749999999991</v>
      </c>
      <c r="T99">
        <f t="shared" si="0"/>
        <v>2.738000000000004E-2</v>
      </c>
      <c r="U99">
        <f t="shared" si="0"/>
        <v>1.1797374999999972</v>
      </c>
      <c r="V99">
        <f t="shared" si="0"/>
        <v>0.11002499999999991</v>
      </c>
      <c r="W99">
        <f t="shared" si="0"/>
        <v>0.2798800000000003</v>
      </c>
      <c r="X99">
        <f t="shared" si="0"/>
        <v>1.2830499999999994</v>
      </c>
      <c r="Y99">
        <f t="shared" si="0"/>
        <v>0</v>
      </c>
      <c r="Z99">
        <f t="shared" si="0"/>
        <v>0</v>
      </c>
      <c r="AA99">
        <f t="shared" si="0"/>
        <v>0.33667499999999978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0.97590750000000026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2.9930649999999956</v>
      </c>
      <c r="AJ99">
        <f t="shared" si="0"/>
        <v>0</v>
      </c>
      <c r="AK99">
        <f t="shared" si="0"/>
        <v>9.1957200000000068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2.028302500000001</v>
      </c>
      <c r="AQ99">
        <f t="shared" ref="AQ99:AT99" si="1">SUM(AQ3:AQ98)/4000</f>
        <v>0.69295999999999902</v>
      </c>
      <c r="AR99">
        <f t="shared" si="1"/>
        <v>0.50632250000000001</v>
      </c>
      <c r="AS99">
        <f t="shared" si="1"/>
        <v>0.12810999999999989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0.11255999999999997</v>
      </c>
      <c r="BA99">
        <f t="shared" si="2"/>
        <v>7.7310000000000031E-2</v>
      </c>
      <c r="BB99">
        <f t="shared" si="2"/>
        <v>5.7744999999999949E-2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158.29</v>
      </c>
      <c r="L3" s="201">
        <v>62.81</v>
      </c>
      <c r="M3" s="201">
        <v>0</v>
      </c>
      <c r="N3" s="201">
        <v>29.07</v>
      </c>
      <c r="O3" s="201">
        <v>48.82</v>
      </c>
      <c r="P3" s="201">
        <v>58.4</v>
      </c>
      <c r="Q3" s="201">
        <v>5.03</v>
      </c>
      <c r="R3" s="201">
        <v>10.26</v>
      </c>
      <c r="S3" s="201">
        <v>6.47</v>
      </c>
      <c r="T3" s="201">
        <v>0</v>
      </c>
      <c r="U3" s="201">
        <v>228.84</v>
      </c>
      <c r="V3" s="201">
        <v>3.5</v>
      </c>
      <c r="W3" s="201">
        <v>7.88</v>
      </c>
      <c r="X3" s="201">
        <v>36.340000000000003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58</v>
      </c>
      <c r="AL3" s="201">
        <v>0</v>
      </c>
      <c r="AM3" s="201">
        <v>0</v>
      </c>
      <c r="AN3" s="201">
        <v>0</v>
      </c>
      <c r="AO3">
        <v>0</v>
      </c>
      <c r="AP3" s="201">
        <v>68.41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158.29</v>
      </c>
      <c r="L4" s="201">
        <v>62.81</v>
      </c>
      <c r="M4" s="201">
        <v>0</v>
      </c>
      <c r="N4" s="201">
        <v>29.07</v>
      </c>
      <c r="O4" s="201">
        <v>48.82</v>
      </c>
      <c r="P4" s="201">
        <v>58.4</v>
      </c>
      <c r="Q4" s="201">
        <v>5.03</v>
      </c>
      <c r="R4" s="201">
        <v>10.26</v>
      </c>
      <c r="S4" s="201">
        <v>6.47</v>
      </c>
      <c r="T4" s="201">
        <v>0</v>
      </c>
      <c r="U4" s="201">
        <v>228.84</v>
      </c>
      <c r="V4" s="201">
        <v>3.5</v>
      </c>
      <c r="W4" s="201">
        <v>7.88</v>
      </c>
      <c r="X4" s="201">
        <v>36.340000000000003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58</v>
      </c>
      <c r="AL4" s="201">
        <v>0</v>
      </c>
      <c r="AM4" s="201">
        <v>0</v>
      </c>
      <c r="AN4" s="201">
        <v>0</v>
      </c>
      <c r="AO4">
        <v>0</v>
      </c>
      <c r="AP4" s="201">
        <v>68.41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158.29</v>
      </c>
      <c r="L5" s="201">
        <v>62.81</v>
      </c>
      <c r="M5" s="201">
        <v>0</v>
      </c>
      <c r="N5" s="201">
        <v>29.07</v>
      </c>
      <c r="O5" s="201">
        <v>48.82</v>
      </c>
      <c r="P5" s="201">
        <v>58.4</v>
      </c>
      <c r="Q5" s="201">
        <v>5.03</v>
      </c>
      <c r="R5" s="201">
        <v>10.26</v>
      </c>
      <c r="S5" s="201">
        <v>6.47</v>
      </c>
      <c r="T5" s="201">
        <v>0</v>
      </c>
      <c r="U5" s="201">
        <v>228.84</v>
      </c>
      <c r="V5" s="201">
        <v>3.5</v>
      </c>
      <c r="W5" s="201">
        <v>7.88</v>
      </c>
      <c r="X5" s="201">
        <v>36.340000000000003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58</v>
      </c>
      <c r="AL5" s="201">
        <v>0</v>
      </c>
      <c r="AM5" s="201">
        <v>0</v>
      </c>
      <c r="AN5" s="201">
        <v>0</v>
      </c>
      <c r="AO5">
        <v>0</v>
      </c>
      <c r="AP5" s="201">
        <v>68.41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158.29</v>
      </c>
      <c r="L6" s="201">
        <v>62.81</v>
      </c>
      <c r="M6" s="201">
        <v>0</v>
      </c>
      <c r="N6" s="201">
        <v>29.07</v>
      </c>
      <c r="O6" s="201">
        <v>48.82</v>
      </c>
      <c r="P6" s="201">
        <v>58.4</v>
      </c>
      <c r="Q6" s="201">
        <v>5.03</v>
      </c>
      <c r="R6" s="201">
        <v>10.26</v>
      </c>
      <c r="S6" s="201">
        <v>6.47</v>
      </c>
      <c r="T6" s="201">
        <v>0</v>
      </c>
      <c r="U6" s="201">
        <v>228.84</v>
      </c>
      <c r="V6" s="201">
        <v>3.5</v>
      </c>
      <c r="W6" s="201">
        <v>7.88</v>
      </c>
      <c r="X6" s="201">
        <v>36.340000000000003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58</v>
      </c>
      <c r="AL6" s="201">
        <v>0</v>
      </c>
      <c r="AM6" s="201">
        <v>0</v>
      </c>
      <c r="AN6" s="201">
        <v>0</v>
      </c>
      <c r="AO6">
        <v>0</v>
      </c>
      <c r="AP6" s="201">
        <v>68.41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158.29</v>
      </c>
      <c r="L7" s="201">
        <v>62.81</v>
      </c>
      <c r="M7" s="201">
        <v>0</v>
      </c>
      <c r="N7" s="201">
        <v>29.07</v>
      </c>
      <c r="O7" s="201">
        <v>48.82</v>
      </c>
      <c r="P7" s="201">
        <v>58.4</v>
      </c>
      <c r="Q7" s="201">
        <v>5.03</v>
      </c>
      <c r="R7" s="201">
        <v>10.26</v>
      </c>
      <c r="S7" s="201">
        <v>6.47</v>
      </c>
      <c r="T7" s="201">
        <v>0</v>
      </c>
      <c r="U7" s="201">
        <v>228.84</v>
      </c>
      <c r="V7" s="201">
        <v>3.5</v>
      </c>
      <c r="W7" s="201">
        <v>7.88</v>
      </c>
      <c r="X7" s="201">
        <v>36.340000000000003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58</v>
      </c>
      <c r="AL7" s="201">
        <v>0</v>
      </c>
      <c r="AM7" s="201">
        <v>0</v>
      </c>
      <c r="AN7" s="201">
        <v>0</v>
      </c>
      <c r="AO7">
        <v>0</v>
      </c>
      <c r="AP7" s="201">
        <v>68.41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158.29</v>
      </c>
      <c r="L8" s="201">
        <v>62.81</v>
      </c>
      <c r="M8" s="201">
        <v>0</v>
      </c>
      <c r="N8" s="201">
        <v>29.07</v>
      </c>
      <c r="O8" s="201">
        <v>48.82</v>
      </c>
      <c r="P8" s="201">
        <v>58.4</v>
      </c>
      <c r="Q8" s="201">
        <v>5.03</v>
      </c>
      <c r="R8" s="201">
        <v>10.26</v>
      </c>
      <c r="S8" s="201">
        <v>6.47</v>
      </c>
      <c r="T8" s="201">
        <v>0</v>
      </c>
      <c r="U8" s="201">
        <v>228.84</v>
      </c>
      <c r="V8" s="201">
        <v>3.5</v>
      </c>
      <c r="W8" s="201">
        <v>7.88</v>
      </c>
      <c r="X8" s="201">
        <v>36.340000000000003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58</v>
      </c>
      <c r="AL8" s="201">
        <v>0</v>
      </c>
      <c r="AM8" s="201">
        <v>0</v>
      </c>
      <c r="AN8" s="201">
        <v>0</v>
      </c>
      <c r="AO8">
        <v>0</v>
      </c>
      <c r="AP8" s="201">
        <v>68.41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158.29</v>
      </c>
      <c r="L9" s="201">
        <v>62.81</v>
      </c>
      <c r="M9" s="201">
        <v>0</v>
      </c>
      <c r="N9" s="201">
        <v>29.07</v>
      </c>
      <c r="O9" s="201">
        <v>48.82</v>
      </c>
      <c r="P9" s="201">
        <v>58.4</v>
      </c>
      <c r="Q9" s="201">
        <v>5.03</v>
      </c>
      <c r="R9" s="201">
        <v>10.26</v>
      </c>
      <c r="S9" s="201">
        <v>6.47</v>
      </c>
      <c r="T9" s="201">
        <v>0</v>
      </c>
      <c r="U9" s="201">
        <v>228.84</v>
      </c>
      <c r="V9" s="201">
        <v>3.5</v>
      </c>
      <c r="W9" s="201">
        <v>7.88</v>
      </c>
      <c r="X9" s="201">
        <v>36.340000000000003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58</v>
      </c>
      <c r="AL9" s="201">
        <v>0</v>
      </c>
      <c r="AM9" s="201">
        <v>0</v>
      </c>
      <c r="AN9" s="201">
        <v>0</v>
      </c>
      <c r="AO9">
        <v>0</v>
      </c>
      <c r="AP9" s="201">
        <v>68.41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158.29</v>
      </c>
      <c r="L10" s="201">
        <v>62.81</v>
      </c>
      <c r="M10" s="201">
        <v>0</v>
      </c>
      <c r="N10" s="201">
        <v>29.07</v>
      </c>
      <c r="O10" s="201">
        <v>48.82</v>
      </c>
      <c r="P10" s="201">
        <v>58.4</v>
      </c>
      <c r="Q10" s="201">
        <v>5.03</v>
      </c>
      <c r="R10" s="201">
        <v>10.26</v>
      </c>
      <c r="S10" s="201">
        <v>6.47</v>
      </c>
      <c r="T10" s="201">
        <v>0</v>
      </c>
      <c r="U10" s="201">
        <v>228.84</v>
      </c>
      <c r="V10" s="201">
        <v>3.5</v>
      </c>
      <c r="W10" s="201">
        <v>7.88</v>
      </c>
      <c r="X10" s="201">
        <v>36.340000000000003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58</v>
      </c>
      <c r="AL10" s="201">
        <v>0</v>
      </c>
      <c r="AM10" s="201">
        <v>0</v>
      </c>
      <c r="AN10" s="201">
        <v>0</v>
      </c>
      <c r="AO10">
        <v>0</v>
      </c>
      <c r="AP10" s="201">
        <v>68.41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158.29</v>
      </c>
      <c r="L11" s="201">
        <v>62.81</v>
      </c>
      <c r="M11" s="201">
        <v>0</v>
      </c>
      <c r="N11" s="201">
        <v>29.07</v>
      </c>
      <c r="O11" s="201">
        <v>48.82</v>
      </c>
      <c r="P11" s="201">
        <v>58.4</v>
      </c>
      <c r="Q11" s="201">
        <v>5.03</v>
      </c>
      <c r="R11" s="201">
        <v>10.26</v>
      </c>
      <c r="S11" s="201">
        <v>6.47</v>
      </c>
      <c r="T11" s="201">
        <v>0</v>
      </c>
      <c r="U11" s="201">
        <v>228.84</v>
      </c>
      <c r="V11" s="201">
        <v>3.5</v>
      </c>
      <c r="W11" s="201">
        <v>7.88</v>
      </c>
      <c r="X11" s="201">
        <v>36.340000000000003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>
        <v>0</v>
      </c>
      <c r="AP11" s="201">
        <v>68.41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158.29</v>
      </c>
      <c r="L12" s="201">
        <v>62.81</v>
      </c>
      <c r="M12" s="201">
        <v>0</v>
      </c>
      <c r="N12" s="201">
        <v>29.07</v>
      </c>
      <c r="O12" s="201">
        <v>48.82</v>
      </c>
      <c r="P12" s="201">
        <v>58.4</v>
      </c>
      <c r="Q12" s="201">
        <v>5.03</v>
      </c>
      <c r="R12" s="201">
        <v>10.26</v>
      </c>
      <c r="S12" s="201">
        <v>6.47</v>
      </c>
      <c r="T12" s="201">
        <v>0</v>
      </c>
      <c r="U12" s="201">
        <v>228.84</v>
      </c>
      <c r="V12" s="201">
        <v>3.5</v>
      </c>
      <c r="W12" s="201">
        <v>7.88</v>
      </c>
      <c r="X12" s="201">
        <v>36.340000000000003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>
        <v>0</v>
      </c>
      <c r="AP12" s="201">
        <v>68.41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86.81</v>
      </c>
      <c r="L13" s="201">
        <v>33.76</v>
      </c>
      <c r="M13" s="201">
        <v>0</v>
      </c>
      <c r="N13" s="201">
        <v>29.07</v>
      </c>
      <c r="O13" s="201">
        <v>48.82</v>
      </c>
      <c r="P13" s="201">
        <v>58.4</v>
      </c>
      <c r="Q13" s="201">
        <v>2.89</v>
      </c>
      <c r="R13" s="201">
        <v>10.26</v>
      </c>
      <c r="S13" s="201">
        <v>3.86</v>
      </c>
      <c r="T13" s="201">
        <v>0</v>
      </c>
      <c r="U13" s="201">
        <v>228.84</v>
      </c>
      <c r="V13" s="201">
        <v>3.5</v>
      </c>
      <c r="W13" s="201">
        <v>7.88</v>
      </c>
      <c r="X13" s="201">
        <v>36.340000000000003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>
        <v>0</v>
      </c>
      <c r="AP13" s="201">
        <v>68.41</v>
      </c>
      <c r="AQ13" s="201">
        <v>11.57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86.81</v>
      </c>
      <c r="L14" s="201">
        <v>33.76</v>
      </c>
      <c r="M14" s="201">
        <v>0</v>
      </c>
      <c r="N14" s="201">
        <v>29.07</v>
      </c>
      <c r="O14" s="201">
        <v>48.82</v>
      </c>
      <c r="P14" s="201">
        <v>58.4</v>
      </c>
      <c r="Q14" s="201">
        <v>2.89</v>
      </c>
      <c r="R14" s="201">
        <v>10.26</v>
      </c>
      <c r="S14" s="201">
        <v>3.86</v>
      </c>
      <c r="T14" s="201">
        <v>0</v>
      </c>
      <c r="U14" s="201">
        <v>228.84</v>
      </c>
      <c r="V14" s="201">
        <v>3.5</v>
      </c>
      <c r="W14" s="201">
        <v>7.88</v>
      </c>
      <c r="X14" s="201">
        <v>36.340000000000003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>
        <v>0</v>
      </c>
      <c r="AP14" s="201">
        <v>68.41</v>
      </c>
      <c r="AQ14" s="201">
        <v>11.57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86.81</v>
      </c>
      <c r="L15" s="201">
        <v>33.76</v>
      </c>
      <c r="M15" s="201">
        <v>0</v>
      </c>
      <c r="N15" s="201">
        <v>29.07</v>
      </c>
      <c r="O15" s="201">
        <v>48.82</v>
      </c>
      <c r="P15" s="201">
        <v>58.4</v>
      </c>
      <c r="Q15" s="201">
        <v>2.89</v>
      </c>
      <c r="R15" s="201">
        <v>5.79</v>
      </c>
      <c r="S15" s="201">
        <v>3.86</v>
      </c>
      <c r="T15" s="201">
        <v>0</v>
      </c>
      <c r="U15" s="201">
        <v>228.84</v>
      </c>
      <c r="V15" s="201">
        <v>3.51</v>
      </c>
      <c r="W15" s="201">
        <v>7.88</v>
      </c>
      <c r="X15" s="201">
        <v>36.340000000000003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>
        <v>0</v>
      </c>
      <c r="AP15" s="201">
        <v>33.76</v>
      </c>
      <c r="AQ15" s="201">
        <v>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86.81</v>
      </c>
      <c r="L16" s="201">
        <v>33.76</v>
      </c>
      <c r="M16" s="201">
        <v>0</v>
      </c>
      <c r="N16" s="201">
        <v>29.07</v>
      </c>
      <c r="O16" s="201">
        <v>48.82</v>
      </c>
      <c r="P16" s="201">
        <v>58.4</v>
      </c>
      <c r="Q16" s="201">
        <v>2.89</v>
      </c>
      <c r="R16" s="201">
        <v>5.79</v>
      </c>
      <c r="S16" s="201">
        <v>3.86</v>
      </c>
      <c r="T16" s="201">
        <v>0</v>
      </c>
      <c r="U16" s="201">
        <v>228.84</v>
      </c>
      <c r="V16" s="201">
        <v>3.5</v>
      </c>
      <c r="W16" s="201">
        <v>7.88</v>
      </c>
      <c r="X16" s="201">
        <v>36.340000000000003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>
        <v>0</v>
      </c>
      <c r="AP16" s="201">
        <v>33.76</v>
      </c>
      <c r="AQ16" s="201">
        <v>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86.81</v>
      </c>
      <c r="L17" s="201">
        <v>33.76</v>
      </c>
      <c r="M17" s="201">
        <v>0</v>
      </c>
      <c r="N17" s="201">
        <v>29.07</v>
      </c>
      <c r="O17" s="201">
        <v>48.82</v>
      </c>
      <c r="P17" s="201">
        <v>58.4</v>
      </c>
      <c r="Q17" s="201">
        <v>2.89</v>
      </c>
      <c r="R17" s="201">
        <v>5.79</v>
      </c>
      <c r="S17" s="201">
        <v>3.86</v>
      </c>
      <c r="T17" s="201">
        <v>0</v>
      </c>
      <c r="U17" s="201">
        <v>228.84</v>
      </c>
      <c r="V17" s="201">
        <v>3.5</v>
      </c>
      <c r="W17" s="201">
        <v>7.88</v>
      </c>
      <c r="X17" s="201">
        <v>36.340000000000003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>
        <v>0</v>
      </c>
      <c r="AP17" s="201">
        <v>33.76</v>
      </c>
      <c r="AQ17" s="201">
        <v>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86.81</v>
      </c>
      <c r="L18" s="201">
        <v>33.76</v>
      </c>
      <c r="M18" s="201">
        <v>0</v>
      </c>
      <c r="N18" s="201">
        <v>29.07</v>
      </c>
      <c r="O18" s="201">
        <v>48.82</v>
      </c>
      <c r="P18" s="201">
        <v>58.41</v>
      </c>
      <c r="Q18" s="201">
        <v>2.89</v>
      </c>
      <c r="R18" s="201">
        <v>5.79</v>
      </c>
      <c r="S18" s="201">
        <v>3.86</v>
      </c>
      <c r="T18" s="201">
        <v>0</v>
      </c>
      <c r="U18" s="201">
        <v>228.84</v>
      </c>
      <c r="V18" s="201">
        <v>3.5</v>
      </c>
      <c r="W18" s="201">
        <v>7.88</v>
      </c>
      <c r="X18" s="201">
        <v>36.340000000000003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>
        <v>0</v>
      </c>
      <c r="AP18" s="201">
        <v>33.76</v>
      </c>
      <c r="AQ18" s="201">
        <v>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86.81</v>
      </c>
      <c r="L19" s="201">
        <v>33.76</v>
      </c>
      <c r="M19" s="201">
        <v>0</v>
      </c>
      <c r="N19" s="201">
        <v>29.07</v>
      </c>
      <c r="O19" s="201">
        <v>48.82</v>
      </c>
      <c r="P19" s="201">
        <v>58.41</v>
      </c>
      <c r="Q19" s="201">
        <v>2.89</v>
      </c>
      <c r="R19" s="201">
        <v>5.79</v>
      </c>
      <c r="S19" s="201">
        <v>3.86</v>
      </c>
      <c r="T19" s="201">
        <v>0</v>
      </c>
      <c r="U19" s="201">
        <v>228.84</v>
      </c>
      <c r="V19" s="201">
        <v>3.5</v>
      </c>
      <c r="W19" s="201">
        <v>7.88</v>
      </c>
      <c r="X19" s="201">
        <v>36.340000000000003</v>
      </c>
      <c r="Y19" s="201">
        <v>0</v>
      </c>
      <c r="Z19">
        <v>0</v>
      </c>
      <c r="AA19" s="201">
        <v>8.24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>
        <v>0</v>
      </c>
      <c r="AP19" s="201">
        <v>33.76</v>
      </c>
      <c r="AQ19" s="201">
        <v>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86.81</v>
      </c>
      <c r="L20" s="201">
        <v>33.76</v>
      </c>
      <c r="M20" s="201">
        <v>0</v>
      </c>
      <c r="N20" s="201">
        <v>29.07</v>
      </c>
      <c r="O20" s="201">
        <v>48.82</v>
      </c>
      <c r="P20" s="201">
        <v>58.41</v>
      </c>
      <c r="Q20" s="201">
        <v>2.89</v>
      </c>
      <c r="R20" s="201">
        <v>5.79</v>
      </c>
      <c r="S20" s="201">
        <v>3.86</v>
      </c>
      <c r="T20" s="201">
        <v>0</v>
      </c>
      <c r="U20" s="201">
        <v>228.84</v>
      </c>
      <c r="V20" s="201">
        <v>3.5</v>
      </c>
      <c r="W20" s="201">
        <v>7.88</v>
      </c>
      <c r="X20" s="201">
        <v>36.340000000000003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>
        <v>0</v>
      </c>
      <c r="AP20" s="201">
        <v>33.76</v>
      </c>
      <c r="AQ20" s="201">
        <v>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86.81</v>
      </c>
      <c r="L21" s="201">
        <v>33.76</v>
      </c>
      <c r="M21" s="201">
        <v>0</v>
      </c>
      <c r="N21" s="201">
        <v>29.07</v>
      </c>
      <c r="O21" s="201">
        <v>48.82</v>
      </c>
      <c r="P21" s="201">
        <v>58.41</v>
      </c>
      <c r="Q21" s="201">
        <v>2.89</v>
      </c>
      <c r="R21" s="201">
        <v>5.79</v>
      </c>
      <c r="S21" s="201">
        <v>3.86</v>
      </c>
      <c r="T21" s="201">
        <v>0</v>
      </c>
      <c r="U21" s="201">
        <v>228.84</v>
      </c>
      <c r="V21" s="201">
        <v>3.5</v>
      </c>
      <c r="W21" s="201">
        <v>7.88</v>
      </c>
      <c r="X21" s="201">
        <v>36.340000000000003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>
        <v>0</v>
      </c>
      <c r="AP21" s="201">
        <v>33.76</v>
      </c>
      <c r="AQ21" s="201">
        <v>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86.81</v>
      </c>
      <c r="L22" s="201">
        <v>33.76</v>
      </c>
      <c r="M22" s="201">
        <v>0</v>
      </c>
      <c r="N22" s="201">
        <v>29.07</v>
      </c>
      <c r="O22" s="201">
        <v>48.82</v>
      </c>
      <c r="P22" s="201">
        <v>58.41</v>
      </c>
      <c r="Q22" s="201">
        <v>2.89</v>
      </c>
      <c r="R22" s="201">
        <v>5.79</v>
      </c>
      <c r="S22" s="201">
        <v>3.86</v>
      </c>
      <c r="T22" s="201">
        <v>0</v>
      </c>
      <c r="U22" s="201">
        <v>228.84</v>
      </c>
      <c r="V22" s="201">
        <v>3.5</v>
      </c>
      <c r="W22" s="201">
        <v>7.88</v>
      </c>
      <c r="X22" s="201">
        <v>36.340000000000003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>
        <v>0</v>
      </c>
      <c r="AP22" s="201">
        <v>33.76</v>
      </c>
      <c r="AQ22" s="201">
        <v>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86.81</v>
      </c>
      <c r="L23" s="201">
        <v>37.26</v>
      </c>
      <c r="M23" s="201">
        <v>0</v>
      </c>
      <c r="N23" s="201">
        <v>29.07</v>
      </c>
      <c r="O23" s="201">
        <v>48.82</v>
      </c>
      <c r="P23" s="201">
        <v>58.41</v>
      </c>
      <c r="Q23" s="201">
        <v>2.78</v>
      </c>
      <c r="R23" s="201">
        <v>5.71</v>
      </c>
      <c r="S23" s="201">
        <v>3.6</v>
      </c>
      <c r="T23" s="201">
        <v>0</v>
      </c>
      <c r="U23" s="201">
        <v>228.84</v>
      </c>
      <c r="V23" s="201">
        <v>3</v>
      </c>
      <c r="W23" s="201">
        <v>7.88</v>
      </c>
      <c r="X23" s="201">
        <v>36.340000000000003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>
        <v>0</v>
      </c>
      <c r="AP23" s="201">
        <v>68.41</v>
      </c>
      <c r="AQ23" s="201">
        <v>14.63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86.81</v>
      </c>
      <c r="L24" s="201">
        <v>33.909999999999997</v>
      </c>
      <c r="M24" s="201">
        <v>0</v>
      </c>
      <c r="N24" s="201">
        <v>29.07</v>
      </c>
      <c r="O24" s="201">
        <v>48.82</v>
      </c>
      <c r="P24" s="201">
        <v>58.41</v>
      </c>
      <c r="Q24" s="201">
        <v>2.78</v>
      </c>
      <c r="R24" s="201">
        <v>5.71</v>
      </c>
      <c r="S24" s="201">
        <v>3.6</v>
      </c>
      <c r="T24" s="201">
        <v>0</v>
      </c>
      <c r="U24" s="201">
        <v>228.84</v>
      </c>
      <c r="V24" s="201">
        <v>3.5</v>
      </c>
      <c r="W24" s="201">
        <v>7.88</v>
      </c>
      <c r="X24" s="201">
        <v>36.340000000000003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>
        <v>0</v>
      </c>
      <c r="AP24" s="201">
        <v>68.41</v>
      </c>
      <c r="AQ24" s="201">
        <v>14.63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86.81</v>
      </c>
      <c r="L25" s="201">
        <v>33.76</v>
      </c>
      <c r="M25" s="201">
        <v>0</v>
      </c>
      <c r="N25" s="201">
        <v>29.07</v>
      </c>
      <c r="O25" s="201">
        <v>48.82</v>
      </c>
      <c r="P25" s="201">
        <v>58.41</v>
      </c>
      <c r="Q25" s="201">
        <v>2.74</v>
      </c>
      <c r="R25" s="201">
        <v>5.71</v>
      </c>
      <c r="S25" s="201">
        <v>3.6</v>
      </c>
      <c r="T25" s="201">
        <v>0</v>
      </c>
      <c r="U25" s="201">
        <v>228.84</v>
      </c>
      <c r="V25" s="201">
        <v>3.5</v>
      </c>
      <c r="W25" s="201">
        <v>7.88</v>
      </c>
      <c r="X25" s="201">
        <v>36.340000000000003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>
        <v>0</v>
      </c>
      <c r="AP25" s="201">
        <v>68.41</v>
      </c>
      <c r="AQ25" s="201">
        <v>14.63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86.81</v>
      </c>
      <c r="L26" s="201">
        <v>33.76</v>
      </c>
      <c r="M26" s="201">
        <v>0</v>
      </c>
      <c r="N26" s="201">
        <v>29.07</v>
      </c>
      <c r="O26" s="201">
        <v>48.82</v>
      </c>
      <c r="P26" s="201">
        <v>58.41</v>
      </c>
      <c r="Q26" s="201">
        <v>2.89</v>
      </c>
      <c r="R26" s="201">
        <v>5.83</v>
      </c>
      <c r="S26" s="201">
        <v>3.86</v>
      </c>
      <c r="T26" s="201">
        <v>0</v>
      </c>
      <c r="U26" s="201">
        <v>228.84</v>
      </c>
      <c r="V26" s="201">
        <v>3.5</v>
      </c>
      <c r="W26" s="201">
        <v>7.88</v>
      </c>
      <c r="X26" s="201">
        <v>36.340000000000003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>
        <v>0</v>
      </c>
      <c r="AP26" s="201">
        <v>68.41</v>
      </c>
      <c r="AQ26" s="201">
        <v>14.63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86.81</v>
      </c>
      <c r="L27" s="201">
        <v>20.67</v>
      </c>
      <c r="M27" s="201">
        <v>0</v>
      </c>
      <c r="N27" s="201">
        <v>29.07</v>
      </c>
      <c r="O27" s="201">
        <v>48.82</v>
      </c>
      <c r="P27" s="201">
        <v>58.41</v>
      </c>
      <c r="Q27" s="201">
        <v>2.89</v>
      </c>
      <c r="R27" s="201">
        <v>5.79</v>
      </c>
      <c r="S27" s="201">
        <v>3.86</v>
      </c>
      <c r="T27" s="201">
        <v>0</v>
      </c>
      <c r="U27" s="201">
        <v>228.84</v>
      </c>
      <c r="V27" s="201">
        <v>3.28</v>
      </c>
      <c r="W27" s="201">
        <v>7.88</v>
      </c>
      <c r="X27" s="201">
        <v>36.340000000000003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>
        <v>0</v>
      </c>
      <c r="AP27" s="201">
        <v>68.41</v>
      </c>
      <c r="AQ27" s="201">
        <v>12</v>
      </c>
      <c r="AR27" s="201">
        <v>3.98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86.81</v>
      </c>
      <c r="L28" s="201">
        <v>31.17</v>
      </c>
      <c r="M28" s="201">
        <v>0</v>
      </c>
      <c r="N28" s="201">
        <v>29.07</v>
      </c>
      <c r="O28" s="201">
        <v>48.82</v>
      </c>
      <c r="P28" s="201">
        <v>58.41</v>
      </c>
      <c r="Q28" s="201">
        <v>2.89</v>
      </c>
      <c r="R28" s="201">
        <v>5.79</v>
      </c>
      <c r="S28" s="201">
        <v>3.86</v>
      </c>
      <c r="T28" s="201">
        <v>0</v>
      </c>
      <c r="U28" s="201">
        <v>228.84</v>
      </c>
      <c r="V28" s="201">
        <v>3.5</v>
      </c>
      <c r="W28" s="201">
        <v>7.88</v>
      </c>
      <c r="X28" s="201">
        <v>36.340000000000003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>
        <v>0</v>
      </c>
      <c r="AP28" s="201">
        <v>68.41</v>
      </c>
      <c r="AQ28" s="201">
        <v>12</v>
      </c>
      <c r="AR28" s="201">
        <v>6.33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86.81</v>
      </c>
      <c r="L29" s="201">
        <v>33.76</v>
      </c>
      <c r="M29" s="201">
        <v>0</v>
      </c>
      <c r="N29" s="201">
        <v>29.07</v>
      </c>
      <c r="O29" s="201">
        <v>48.82</v>
      </c>
      <c r="P29" s="201">
        <v>58.41</v>
      </c>
      <c r="Q29" s="201">
        <v>2.89</v>
      </c>
      <c r="R29" s="201">
        <v>5.79</v>
      </c>
      <c r="S29" s="201">
        <v>3.86</v>
      </c>
      <c r="T29" s="201">
        <v>0</v>
      </c>
      <c r="U29" s="201">
        <v>228.84</v>
      </c>
      <c r="V29" s="201">
        <v>3.5</v>
      </c>
      <c r="W29" s="201">
        <v>7.88</v>
      </c>
      <c r="X29" s="201">
        <v>36.340000000000003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>
        <v>0</v>
      </c>
      <c r="AP29" s="201">
        <v>68.41</v>
      </c>
      <c r="AQ29" s="201">
        <v>12</v>
      </c>
      <c r="AR29" s="201">
        <v>10.8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86.81</v>
      </c>
      <c r="L30" s="201">
        <v>33.76</v>
      </c>
      <c r="M30" s="201">
        <v>0</v>
      </c>
      <c r="N30" s="201">
        <v>29.07</v>
      </c>
      <c r="O30" s="201">
        <v>48.82</v>
      </c>
      <c r="P30" s="201">
        <v>58.41</v>
      </c>
      <c r="Q30" s="201">
        <v>2.89</v>
      </c>
      <c r="R30" s="201">
        <v>5.79</v>
      </c>
      <c r="S30" s="201">
        <v>3.86</v>
      </c>
      <c r="T30" s="201">
        <v>0</v>
      </c>
      <c r="U30" s="201">
        <v>228.84</v>
      </c>
      <c r="V30" s="201">
        <v>3.5</v>
      </c>
      <c r="W30" s="201">
        <v>7.88</v>
      </c>
      <c r="X30" s="201">
        <v>36.340000000000003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>
        <v>0</v>
      </c>
      <c r="AP30" s="201">
        <v>68.41</v>
      </c>
      <c r="AQ30" s="201">
        <v>12</v>
      </c>
      <c r="AR30" s="201">
        <v>18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86.81</v>
      </c>
      <c r="L31" s="201">
        <v>35</v>
      </c>
      <c r="M31" s="201">
        <v>0</v>
      </c>
      <c r="N31" s="201">
        <v>29.07</v>
      </c>
      <c r="O31" s="201">
        <v>48.82</v>
      </c>
      <c r="P31" s="201">
        <v>58.41</v>
      </c>
      <c r="Q31" s="201">
        <v>2.89</v>
      </c>
      <c r="R31" s="201">
        <v>5.83</v>
      </c>
      <c r="S31" s="201">
        <v>3.86</v>
      </c>
      <c r="T31" s="201">
        <v>0</v>
      </c>
      <c r="U31" s="201">
        <v>228.84</v>
      </c>
      <c r="V31" s="201">
        <v>3.5</v>
      </c>
      <c r="W31" s="201">
        <v>7.88</v>
      </c>
      <c r="X31" s="201">
        <v>36.340000000000003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>
        <v>0</v>
      </c>
      <c r="AP31" s="201">
        <v>70.92</v>
      </c>
      <c r="AQ31" s="201">
        <v>14.63</v>
      </c>
      <c r="AR31" s="201">
        <v>23.25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86.81</v>
      </c>
      <c r="L32" s="201">
        <v>33.76</v>
      </c>
      <c r="M32" s="201">
        <v>0</v>
      </c>
      <c r="N32" s="201">
        <v>29.07</v>
      </c>
      <c r="O32" s="201">
        <v>48.82</v>
      </c>
      <c r="P32" s="201">
        <v>58.41</v>
      </c>
      <c r="Q32" s="201">
        <v>2.89</v>
      </c>
      <c r="R32" s="201">
        <v>5.83</v>
      </c>
      <c r="S32" s="201">
        <v>3.86</v>
      </c>
      <c r="T32" s="201">
        <v>0</v>
      </c>
      <c r="U32" s="201">
        <v>228.84</v>
      </c>
      <c r="V32" s="201">
        <v>3.5</v>
      </c>
      <c r="W32" s="201">
        <v>7.88</v>
      </c>
      <c r="X32" s="201">
        <v>36.340000000000003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>
        <v>0</v>
      </c>
      <c r="AP32" s="201">
        <v>68.41</v>
      </c>
      <c r="AQ32" s="201">
        <v>14.63</v>
      </c>
      <c r="AR32" s="201">
        <v>25.75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87.27</v>
      </c>
      <c r="L33" s="201">
        <v>35</v>
      </c>
      <c r="M33" s="201">
        <v>0</v>
      </c>
      <c r="N33" s="201">
        <v>29.07</v>
      </c>
      <c r="O33" s="201">
        <v>48.82</v>
      </c>
      <c r="P33" s="201">
        <v>58.41</v>
      </c>
      <c r="Q33" s="201">
        <v>2.79</v>
      </c>
      <c r="R33" s="201">
        <v>5.99</v>
      </c>
      <c r="S33" s="201">
        <v>4</v>
      </c>
      <c r="T33" s="201">
        <v>0</v>
      </c>
      <c r="U33" s="201">
        <v>228.84</v>
      </c>
      <c r="V33" s="201">
        <v>3.5</v>
      </c>
      <c r="W33" s="201">
        <v>7.88</v>
      </c>
      <c r="X33" s="201">
        <v>36.340000000000003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>
        <v>0</v>
      </c>
      <c r="AP33" s="201">
        <v>68.41</v>
      </c>
      <c r="AQ33" s="201">
        <v>14.63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87.27</v>
      </c>
      <c r="L34" s="201">
        <v>35</v>
      </c>
      <c r="M34" s="201">
        <v>0</v>
      </c>
      <c r="N34" s="201">
        <v>29.07</v>
      </c>
      <c r="O34" s="201">
        <v>48.82</v>
      </c>
      <c r="P34" s="201">
        <v>58.41</v>
      </c>
      <c r="Q34" s="201">
        <v>2.79</v>
      </c>
      <c r="R34" s="201">
        <v>5.58</v>
      </c>
      <c r="S34" s="201">
        <v>3.72</v>
      </c>
      <c r="T34" s="201">
        <v>0</v>
      </c>
      <c r="U34" s="201">
        <v>228.84</v>
      </c>
      <c r="V34" s="201">
        <v>3.5</v>
      </c>
      <c r="W34" s="201">
        <v>7.88</v>
      </c>
      <c r="X34" s="201">
        <v>36.340000000000003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>
        <v>0</v>
      </c>
      <c r="AP34" s="201">
        <v>68.41</v>
      </c>
      <c r="AQ34" s="201">
        <v>14.63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87.27</v>
      </c>
      <c r="L35" s="201">
        <v>35</v>
      </c>
      <c r="M35" s="201">
        <v>0</v>
      </c>
      <c r="N35" s="201">
        <v>29.07</v>
      </c>
      <c r="O35" s="201">
        <v>48.82</v>
      </c>
      <c r="P35" s="201">
        <v>58.41</v>
      </c>
      <c r="Q35" s="201">
        <v>2.79</v>
      </c>
      <c r="R35" s="201">
        <v>5.58</v>
      </c>
      <c r="S35" s="201">
        <v>3.72</v>
      </c>
      <c r="T35" s="201">
        <v>0</v>
      </c>
      <c r="U35" s="201">
        <v>231.47</v>
      </c>
      <c r="V35" s="201">
        <v>3.5</v>
      </c>
      <c r="W35" s="201">
        <v>7.88</v>
      </c>
      <c r="X35" s="201">
        <v>36.340000000000003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>
        <v>0</v>
      </c>
      <c r="AP35" s="201">
        <v>68.41</v>
      </c>
      <c r="AQ35" s="201">
        <v>14.63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87.27</v>
      </c>
      <c r="L36" s="201">
        <v>35</v>
      </c>
      <c r="M36" s="201">
        <v>0</v>
      </c>
      <c r="N36" s="201">
        <v>29.07</v>
      </c>
      <c r="O36" s="201">
        <v>48.82</v>
      </c>
      <c r="P36" s="201">
        <v>58.41</v>
      </c>
      <c r="Q36" s="201">
        <v>2.79</v>
      </c>
      <c r="R36" s="201">
        <v>5.58</v>
      </c>
      <c r="S36" s="201">
        <v>3.72</v>
      </c>
      <c r="T36" s="201">
        <v>0</v>
      </c>
      <c r="U36" s="201">
        <v>231.88</v>
      </c>
      <c r="V36" s="201">
        <v>3.5</v>
      </c>
      <c r="W36" s="201">
        <v>7.88</v>
      </c>
      <c r="X36" s="201">
        <v>36.340000000000003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>
        <v>0</v>
      </c>
      <c r="AP36" s="201">
        <v>32.56</v>
      </c>
      <c r="AQ36" s="201">
        <v>14.63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87.27</v>
      </c>
      <c r="L37" s="201">
        <v>35</v>
      </c>
      <c r="M37" s="201">
        <v>0</v>
      </c>
      <c r="N37" s="201">
        <v>29.07</v>
      </c>
      <c r="O37" s="201">
        <v>48.82</v>
      </c>
      <c r="P37" s="201">
        <v>53.75</v>
      </c>
      <c r="Q37" s="201">
        <v>2.96</v>
      </c>
      <c r="R37" s="201">
        <v>5.99</v>
      </c>
      <c r="S37" s="201">
        <v>3.8</v>
      </c>
      <c r="T37" s="201">
        <v>0</v>
      </c>
      <c r="U37" s="201">
        <v>231.88</v>
      </c>
      <c r="V37" s="201">
        <v>3.5</v>
      </c>
      <c r="W37" s="201">
        <v>7.88</v>
      </c>
      <c r="X37" s="201">
        <v>36.340000000000003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>
        <v>0</v>
      </c>
      <c r="AP37" s="201">
        <v>33.76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87.27</v>
      </c>
      <c r="L38" s="201">
        <v>35</v>
      </c>
      <c r="M38" s="201">
        <v>0</v>
      </c>
      <c r="N38" s="201">
        <v>29.07</v>
      </c>
      <c r="O38" s="201">
        <v>48.82</v>
      </c>
      <c r="P38" s="201">
        <v>50.15</v>
      </c>
      <c r="Q38" s="201">
        <v>2.96</v>
      </c>
      <c r="R38" s="201">
        <v>5.99</v>
      </c>
      <c r="S38" s="201">
        <v>3.8</v>
      </c>
      <c r="T38" s="201">
        <v>0</v>
      </c>
      <c r="U38" s="201">
        <v>231.88</v>
      </c>
      <c r="V38" s="201">
        <v>3.5</v>
      </c>
      <c r="W38" s="201">
        <v>7.88</v>
      </c>
      <c r="X38" s="201">
        <v>36.340000000000003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>
        <v>0</v>
      </c>
      <c r="AP38" s="201">
        <v>32.56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87.27</v>
      </c>
      <c r="L39" s="201">
        <v>35</v>
      </c>
      <c r="M39" s="201">
        <v>0</v>
      </c>
      <c r="N39" s="201">
        <v>29.07</v>
      </c>
      <c r="O39" s="201">
        <v>48.82</v>
      </c>
      <c r="P39" s="201">
        <v>48.01</v>
      </c>
      <c r="Q39" s="201">
        <v>2.96</v>
      </c>
      <c r="R39" s="201">
        <v>5.58</v>
      </c>
      <c r="S39" s="201">
        <v>3.8</v>
      </c>
      <c r="T39" s="201">
        <v>0</v>
      </c>
      <c r="U39" s="201">
        <v>231.88</v>
      </c>
      <c r="V39" s="201">
        <v>3.5</v>
      </c>
      <c r="W39" s="201">
        <v>7.88</v>
      </c>
      <c r="X39" s="201">
        <v>36.340000000000003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>
        <v>0</v>
      </c>
      <c r="AP39" s="201">
        <v>32.56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87.27</v>
      </c>
      <c r="L40" s="201">
        <v>35</v>
      </c>
      <c r="M40" s="201">
        <v>0</v>
      </c>
      <c r="N40" s="201">
        <v>29.07</v>
      </c>
      <c r="O40" s="201">
        <v>48.82</v>
      </c>
      <c r="P40" s="201">
        <v>46.57</v>
      </c>
      <c r="Q40" s="201">
        <v>2.96</v>
      </c>
      <c r="R40" s="201">
        <v>5.99</v>
      </c>
      <c r="S40" s="201">
        <v>3.8</v>
      </c>
      <c r="T40" s="201">
        <v>0</v>
      </c>
      <c r="U40" s="201">
        <v>231.88</v>
      </c>
      <c r="V40" s="201">
        <v>3.5</v>
      </c>
      <c r="W40" s="201">
        <v>7.88</v>
      </c>
      <c r="X40" s="201">
        <v>36.340000000000003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>
        <v>0</v>
      </c>
      <c r="AP40" s="201">
        <v>32.56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87.27</v>
      </c>
      <c r="L41" s="201">
        <v>35</v>
      </c>
      <c r="M41" s="201">
        <v>0</v>
      </c>
      <c r="N41" s="201">
        <v>29.07</v>
      </c>
      <c r="O41" s="201">
        <v>48.82</v>
      </c>
      <c r="P41" s="201">
        <v>45.13</v>
      </c>
      <c r="Q41" s="201">
        <v>2.96</v>
      </c>
      <c r="R41" s="201">
        <v>5.99</v>
      </c>
      <c r="S41" s="201">
        <v>3.8</v>
      </c>
      <c r="T41" s="201">
        <v>0</v>
      </c>
      <c r="U41" s="201">
        <v>231.88</v>
      </c>
      <c r="V41" s="201">
        <v>2.9</v>
      </c>
      <c r="W41" s="201">
        <v>7.88</v>
      </c>
      <c r="X41" s="201">
        <v>36.340000000000003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>
        <v>0</v>
      </c>
      <c r="AP41" s="201">
        <v>32.56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87.27</v>
      </c>
      <c r="L42" s="201">
        <v>35</v>
      </c>
      <c r="M42" s="201">
        <v>0</v>
      </c>
      <c r="N42" s="201">
        <v>29.07</v>
      </c>
      <c r="O42" s="201">
        <v>48.82</v>
      </c>
      <c r="P42" s="201">
        <v>45.13</v>
      </c>
      <c r="Q42" s="201">
        <v>2.96</v>
      </c>
      <c r="R42" s="201">
        <v>5.99</v>
      </c>
      <c r="S42" s="201">
        <v>3.8</v>
      </c>
      <c r="T42" s="201">
        <v>0</v>
      </c>
      <c r="U42" s="201">
        <v>231.88</v>
      </c>
      <c r="V42" s="201">
        <v>2.9</v>
      </c>
      <c r="W42" s="201">
        <v>7.88</v>
      </c>
      <c r="X42" s="201">
        <v>36.340000000000003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>
        <v>0</v>
      </c>
      <c r="AP42" s="201">
        <v>32.56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87.27</v>
      </c>
      <c r="L43" s="201">
        <v>35</v>
      </c>
      <c r="M43" s="201">
        <v>0</v>
      </c>
      <c r="N43" s="201">
        <v>29.07</v>
      </c>
      <c r="O43" s="201">
        <v>48.82</v>
      </c>
      <c r="P43" s="201">
        <v>45.13</v>
      </c>
      <c r="Q43" s="201">
        <v>2.96</v>
      </c>
      <c r="R43" s="201">
        <v>5.99</v>
      </c>
      <c r="S43" s="201">
        <v>3.8</v>
      </c>
      <c r="T43" s="201">
        <v>0</v>
      </c>
      <c r="U43" s="201">
        <v>231.88</v>
      </c>
      <c r="V43" s="201">
        <v>2.9</v>
      </c>
      <c r="W43" s="201">
        <v>7.88</v>
      </c>
      <c r="X43" s="201">
        <v>36.340000000000003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>
        <v>0</v>
      </c>
      <c r="AP43" s="201">
        <v>32.56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87.27</v>
      </c>
      <c r="L44" s="201">
        <v>35</v>
      </c>
      <c r="M44" s="201">
        <v>0</v>
      </c>
      <c r="N44" s="201">
        <v>29.07</v>
      </c>
      <c r="O44" s="201">
        <v>48.82</v>
      </c>
      <c r="P44" s="201">
        <v>45.13</v>
      </c>
      <c r="Q44" s="201">
        <v>2.96</v>
      </c>
      <c r="R44" s="201">
        <v>5.58</v>
      </c>
      <c r="S44" s="201">
        <v>3.8</v>
      </c>
      <c r="T44" s="201">
        <v>0</v>
      </c>
      <c r="U44" s="201">
        <v>231.88</v>
      </c>
      <c r="V44" s="201">
        <v>2.89</v>
      </c>
      <c r="W44" s="201">
        <v>7.88</v>
      </c>
      <c r="X44" s="201">
        <v>36.340000000000003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>
        <v>0</v>
      </c>
      <c r="AP44" s="201">
        <v>31.07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87.27</v>
      </c>
      <c r="L45" s="201">
        <v>35</v>
      </c>
      <c r="M45" s="201">
        <v>0</v>
      </c>
      <c r="N45" s="201">
        <v>29.07</v>
      </c>
      <c r="O45" s="201">
        <v>48.82</v>
      </c>
      <c r="P45" s="201">
        <v>45.13</v>
      </c>
      <c r="Q45" s="201">
        <v>2.96</v>
      </c>
      <c r="R45" s="201">
        <v>5.58</v>
      </c>
      <c r="S45" s="201">
        <v>3.8</v>
      </c>
      <c r="T45" s="201">
        <v>0</v>
      </c>
      <c r="U45" s="201">
        <v>231.88</v>
      </c>
      <c r="V45" s="201">
        <v>2.89</v>
      </c>
      <c r="W45" s="201">
        <v>7.88</v>
      </c>
      <c r="X45" s="201">
        <v>36.340000000000003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>
        <v>0</v>
      </c>
      <c r="AP45" s="201">
        <v>32.56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87.27</v>
      </c>
      <c r="L46" s="201">
        <v>35</v>
      </c>
      <c r="M46" s="201">
        <v>0</v>
      </c>
      <c r="N46" s="201">
        <v>29.07</v>
      </c>
      <c r="O46" s="201">
        <v>48.82</v>
      </c>
      <c r="P46" s="201">
        <v>45.13</v>
      </c>
      <c r="Q46" s="201">
        <v>2.96</v>
      </c>
      <c r="R46" s="201">
        <v>5.58</v>
      </c>
      <c r="S46" s="201">
        <v>3.8</v>
      </c>
      <c r="T46" s="201">
        <v>0</v>
      </c>
      <c r="U46" s="201">
        <v>231.88</v>
      </c>
      <c r="V46" s="201">
        <v>2.89</v>
      </c>
      <c r="W46" s="201">
        <v>7.88</v>
      </c>
      <c r="X46" s="201">
        <v>36.340000000000003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>
        <v>0</v>
      </c>
      <c r="AP46" s="201">
        <v>32.56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87.27</v>
      </c>
      <c r="L47" s="201">
        <v>35</v>
      </c>
      <c r="M47" s="201">
        <v>0</v>
      </c>
      <c r="N47" s="201">
        <v>29.07</v>
      </c>
      <c r="O47" s="201">
        <v>48.82</v>
      </c>
      <c r="P47" s="201">
        <v>45.13</v>
      </c>
      <c r="Q47" s="201">
        <v>2.96</v>
      </c>
      <c r="R47" s="201">
        <v>5.58</v>
      </c>
      <c r="S47" s="201">
        <v>3.8</v>
      </c>
      <c r="T47" s="201">
        <v>0</v>
      </c>
      <c r="U47" s="201">
        <v>231.88</v>
      </c>
      <c r="V47" s="201">
        <v>2.89</v>
      </c>
      <c r="W47" s="201">
        <v>7.88</v>
      </c>
      <c r="X47" s="201">
        <v>36.340000000000003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>
        <v>0</v>
      </c>
      <c r="AP47" s="201">
        <v>32.56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87.27</v>
      </c>
      <c r="L48" s="201">
        <v>35</v>
      </c>
      <c r="M48" s="201">
        <v>0</v>
      </c>
      <c r="N48" s="201">
        <v>29.07</v>
      </c>
      <c r="O48" s="201">
        <v>48.82</v>
      </c>
      <c r="P48" s="201">
        <v>45.13</v>
      </c>
      <c r="Q48" s="201">
        <v>2.79</v>
      </c>
      <c r="R48" s="201">
        <v>5.58</v>
      </c>
      <c r="S48" s="201">
        <v>3.72</v>
      </c>
      <c r="T48" s="201">
        <v>0</v>
      </c>
      <c r="U48" s="201">
        <v>231.88</v>
      </c>
      <c r="V48" s="201">
        <v>2.89</v>
      </c>
      <c r="W48" s="201">
        <v>7.88</v>
      </c>
      <c r="X48" s="201">
        <v>36.340000000000003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>
        <v>0</v>
      </c>
      <c r="AP48" s="201">
        <v>32.56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87.27</v>
      </c>
      <c r="L49" s="201">
        <v>35</v>
      </c>
      <c r="M49" s="201">
        <v>0</v>
      </c>
      <c r="N49" s="201">
        <v>29.07</v>
      </c>
      <c r="O49" s="201">
        <v>48.82</v>
      </c>
      <c r="P49" s="201">
        <v>45.13</v>
      </c>
      <c r="Q49" s="201">
        <v>2.79</v>
      </c>
      <c r="R49" s="201">
        <v>5.58</v>
      </c>
      <c r="S49" s="201">
        <v>3.72</v>
      </c>
      <c r="T49" s="201">
        <v>0</v>
      </c>
      <c r="U49" s="201">
        <v>231.88</v>
      </c>
      <c r="V49" s="201">
        <v>2.89</v>
      </c>
      <c r="W49" s="201">
        <v>7.88</v>
      </c>
      <c r="X49" s="201">
        <v>36.340000000000003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>
        <v>0</v>
      </c>
      <c r="AP49" s="201">
        <v>32.56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87.27</v>
      </c>
      <c r="L50" s="201">
        <v>35</v>
      </c>
      <c r="M50" s="201">
        <v>0</v>
      </c>
      <c r="N50" s="201">
        <v>29.09</v>
      </c>
      <c r="O50" s="201">
        <v>48.86</v>
      </c>
      <c r="P50" s="201">
        <v>45.18</v>
      </c>
      <c r="Q50" s="201">
        <v>2.79</v>
      </c>
      <c r="R50" s="201">
        <v>5.58</v>
      </c>
      <c r="S50" s="201">
        <v>3.72</v>
      </c>
      <c r="T50" s="201">
        <v>0</v>
      </c>
      <c r="U50" s="201">
        <v>231.88</v>
      </c>
      <c r="V50" s="201">
        <v>2.89</v>
      </c>
      <c r="W50" s="201">
        <v>7.88</v>
      </c>
      <c r="X50" s="201">
        <v>36.340000000000003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>
        <v>0</v>
      </c>
      <c r="AP50" s="201">
        <v>32.56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87.27</v>
      </c>
      <c r="L51" s="201">
        <v>35</v>
      </c>
      <c r="M51" s="201">
        <v>0</v>
      </c>
      <c r="N51" s="201">
        <v>29.09</v>
      </c>
      <c r="O51" s="201">
        <v>48.86</v>
      </c>
      <c r="P51" s="201">
        <v>45.18</v>
      </c>
      <c r="Q51" s="201">
        <v>2.69</v>
      </c>
      <c r="R51" s="201">
        <v>5.24</v>
      </c>
      <c r="S51" s="201">
        <v>3.47</v>
      </c>
      <c r="T51" s="201">
        <v>0</v>
      </c>
      <c r="U51" s="201">
        <v>232.96</v>
      </c>
      <c r="V51" s="201">
        <v>2.89</v>
      </c>
      <c r="W51" s="201">
        <v>7.88</v>
      </c>
      <c r="X51" s="201">
        <v>36.340000000000003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>
        <v>0</v>
      </c>
      <c r="AP51" s="201">
        <v>31.06</v>
      </c>
      <c r="AQ51" s="201">
        <v>12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87.27</v>
      </c>
      <c r="L52" s="201">
        <v>35</v>
      </c>
      <c r="M52" s="201">
        <v>0</v>
      </c>
      <c r="N52" s="201">
        <v>29.09</v>
      </c>
      <c r="O52" s="201">
        <v>48.86</v>
      </c>
      <c r="P52" s="201">
        <v>45.18</v>
      </c>
      <c r="Q52" s="201">
        <v>2.69</v>
      </c>
      <c r="R52" s="201">
        <v>5.38</v>
      </c>
      <c r="S52" s="201">
        <v>3.59</v>
      </c>
      <c r="T52" s="201">
        <v>0</v>
      </c>
      <c r="U52" s="201">
        <v>233.02</v>
      </c>
      <c r="V52" s="201">
        <v>2.89</v>
      </c>
      <c r="W52" s="201">
        <v>7.88</v>
      </c>
      <c r="X52" s="201">
        <v>36.340000000000003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>
        <v>0</v>
      </c>
      <c r="AP52" s="201">
        <v>32.57</v>
      </c>
      <c r="AQ52" s="201">
        <v>12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87.27</v>
      </c>
      <c r="L53" s="201">
        <v>35</v>
      </c>
      <c r="M53" s="201">
        <v>0</v>
      </c>
      <c r="N53" s="201">
        <v>29.09</v>
      </c>
      <c r="O53" s="201">
        <v>48.86</v>
      </c>
      <c r="P53" s="201">
        <v>45.18</v>
      </c>
      <c r="Q53" s="201">
        <v>2.69</v>
      </c>
      <c r="R53" s="201">
        <v>5.38</v>
      </c>
      <c r="S53" s="201">
        <v>3.59</v>
      </c>
      <c r="T53" s="201">
        <v>0</v>
      </c>
      <c r="U53" s="201">
        <v>233.02</v>
      </c>
      <c r="V53" s="201">
        <v>2.89</v>
      </c>
      <c r="W53" s="201">
        <v>7.88</v>
      </c>
      <c r="X53" s="201">
        <v>36.340000000000003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>
        <v>0</v>
      </c>
      <c r="AP53" s="201">
        <v>32.57</v>
      </c>
      <c r="AQ53" s="201">
        <v>12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87.27</v>
      </c>
      <c r="L54" s="201">
        <v>35</v>
      </c>
      <c r="M54" s="201">
        <v>0</v>
      </c>
      <c r="N54" s="201">
        <v>29.09</v>
      </c>
      <c r="O54" s="201">
        <v>48.86</v>
      </c>
      <c r="P54" s="201">
        <v>45.18</v>
      </c>
      <c r="Q54" s="201">
        <v>2.69</v>
      </c>
      <c r="R54" s="201">
        <v>5.38</v>
      </c>
      <c r="S54" s="201">
        <v>3.59</v>
      </c>
      <c r="T54" s="201">
        <v>0</v>
      </c>
      <c r="U54" s="201">
        <v>233.02</v>
      </c>
      <c r="V54" s="201">
        <v>2.89</v>
      </c>
      <c r="W54" s="201">
        <v>7.88</v>
      </c>
      <c r="X54" s="201">
        <v>36.340000000000003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>
        <v>0</v>
      </c>
      <c r="AP54" s="201">
        <v>32.57</v>
      </c>
      <c r="AQ54" s="201">
        <v>12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87.24</v>
      </c>
      <c r="L55" s="201">
        <v>35</v>
      </c>
      <c r="M55" s="201">
        <v>0</v>
      </c>
      <c r="N55" s="201">
        <v>29.09</v>
      </c>
      <c r="O55" s="201">
        <v>48.86</v>
      </c>
      <c r="P55" s="201">
        <v>45.18</v>
      </c>
      <c r="Q55" s="201">
        <v>2.97</v>
      </c>
      <c r="R55" s="201">
        <v>5.99</v>
      </c>
      <c r="S55" s="201">
        <v>3.69</v>
      </c>
      <c r="T55" s="201">
        <v>0</v>
      </c>
      <c r="U55" s="201">
        <v>233.02</v>
      </c>
      <c r="V55" s="201">
        <v>2.89</v>
      </c>
      <c r="W55" s="201">
        <v>4.88</v>
      </c>
      <c r="X55" s="201">
        <v>19.29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>
        <v>0</v>
      </c>
      <c r="AP55" s="201">
        <v>35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87.24</v>
      </c>
      <c r="L56" s="201">
        <v>35</v>
      </c>
      <c r="M56" s="201">
        <v>0</v>
      </c>
      <c r="N56" s="201">
        <v>29.09</v>
      </c>
      <c r="O56" s="201">
        <v>48.86</v>
      </c>
      <c r="P56" s="201">
        <v>45.18</v>
      </c>
      <c r="Q56" s="201">
        <v>2.97</v>
      </c>
      <c r="R56" s="201">
        <v>5.99</v>
      </c>
      <c r="S56" s="201">
        <v>3.69</v>
      </c>
      <c r="T56" s="201">
        <v>0</v>
      </c>
      <c r="U56" s="201">
        <v>233.02</v>
      </c>
      <c r="V56" s="201">
        <v>2.89</v>
      </c>
      <c r="W56" s="201">
        <v>4.82</v>
      </c>
      <c r="X56" s="201">
        <v>19.29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>
        <v>0</v>
      </c>
      <c r="AP56" s="201">
        <v>32.57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86.81</v>
      </c>
      <c r="L57" s="201">
        <v>33.76</v>
      </c>
      <c r="M57" s="201">
        <v>0</v>
      </c>
      <c r="N57" s="201">
        <v>29.09</v>
      </c>
      <c r="O57" s="201">
        <v>48.86</v>
      </c>
      <c r="P57" s="201">
        <v>45.18</v>
      </c>
      <c r="Q57" s="201">
        <v>2.69</v>
      </c>
      <c r="R57" s="201">
        <v>5.38</v>
      </c>
      <c r="S57" s="201">
        <v>3.59</v>
      </c>
      <c r="T57" s="201">
        <v>0</v>
      </c>
      <c r="U57" s="201">
        <v>233.02</v>
      </c>
      <c r="V57" s="201">
        <v>2.89</v>
      </c>
      <c r="W57" s="201">
        <v>4.82</v>
      </c>
      <c r="X57" s="201">
        <v>19.29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>
        <v>0</v>
      </c>
      <c r="AP57" s="201">
        <v>31.07</v>
      </c>
      <c r="AQ57" s="201">
        <v>12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86.81</v>
      </c>
      <c r="L58" s="201">
        <v>33.76</v>
      </c>
      <c r="M58" s="201">
        <v>0</v>
      </c>
      <c r="N58" s="201">
        <v>29.07</v>
      </c>
      <c r="O58" s="201">
        <v>48.82</v>
      </c>
      <c r="P58" s="201">
        <v>45.13</v>
      </c>
      <c r="Q58" s="201">
        <v>2.69</v>
      </c>
      <c r="R58" s="201">
        <v>5.38</v>
      </c>
      <c r="S58" s="201">
        <v>3.59</v>
      </c>
      <c r="T58" s="201">
        <v>0</v>
      </c>
      <c r="U58" s="201">
        <v>233.02</v>
      </c>
      <c r="V58" s="201">
        <v>3.5</v>
      </c>
      <c r="W58" s="201">
        <v>4.82</v>
      </c>
      <c r="X58" s="201">
        <v>19.29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28</v>
      </c>
      <c r="AL58" s="201">
        <v>0</v>
      </c>
      <c r="AM58" s="201">
        <v>0</v>
      </c>
      <c r="AN58" s="201">
        <v>0</v>
      </c>
      <c r="AO58">
        <v>0</v>
      </c>
      <c r="AP58" s="201">
        <v>68.41</v>
      </c>
      <c r="AQ58" s="201">
        <v>12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86.81</v>
      </c>
      <c r="L59" s="201">
        <v>33.76</v>
      </c>
      <c r="M59" s="201">
        <v>0</v>
      </c>
      <c r="N59" s="201">
        <v>29.07</v>
      </c>
      <c r="O59" s="201">
        <v>48.82</v>
      </c>
      <c r="P59" s="201">
        <v>45.13</v>
      </c>
      <c r="Q59" s="201">
        <v>2.89</v>
      </c>
      <c r="R59" s="201">
        <v>4.82</v>
      </c>
      <c r="S59" s="201">
        <v>3.86</v>
      </c>
      <c r="T59" s="201">
        <v>0</v>
      </c>
      <c r="U59" s="201">
        <v>233.02</v>
      </c>
      <c r="V59" s="201">
        <v>3.5</v>
      </c>
      <c r="W59" s="201">
        <v>7.88</v>
      </c>
      <c r="X59" s="201">
        <v>36.340000000000003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28</v>
      </c>
      <c r="AL59" s="201">
        <v>0</v>
      </c>
      <c r="AM59" s="201">
        <v>0</v>
      </c>
      <c r="AN59" s="201">
        <v>0</v>
      </c>
      <c r="AO59">
        <v>0</v>
      </c>
      <c r="AP59" s="201">
        <v>67.13</v>
      </c>
      <c r="AQ59" s="201">
        <v>20.65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86.81</v>
      </c>
      <c r="L60" s="201">
        <v>33.76</v>
      </c>
      <c r="M60" s="201">
        <v>0</v>
      </c>
      <c r="N60" s="201">
        <v>29.07</v>
      </c>
      <c r="O60" s="201">
        <v>48.82</v>
      </c>
      <c r="P60" s="201">
        <v>45.13</v>
      </c>
      <c r="Q60" s="201">
        <v>2.89</v>
      </c>
      <c r="R60" s="201">
        <v>4.82</v>
      </c>
      <c r="S60" s="201">
        <v>3.86</v>
      </c>
      <c r="T60" s="201">
        <v>0</v>
      </c>
      <c r="U60" s="201">
        <v>233.02</v>
      </c>
      <c r="V60" s="201">
        <v>3.5</v>
      </c>
      <c r="W60" s="201">
        <v>7.88</v>
      </c>
      <c r="X60" s="201">
        <v>36.340000000000003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28</v>
      </c>
      <c r="AL60" s="201">
        <v>0</v>
      </c>
      <c r="AM60" s="201">
        <v>0</v>
      </c>
      <c r="AN60" s="201">
        <v>0</v>
      </c>
      <c r="AO60">
        <v>0</v>
      </c>
      <c r="AP60" s="201">
        <v>68.41</v>
      </c>
      <c r="AQ60" s="201">
        <v>20.65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73.27</v>
      </c>
      <c r="L61" s="201">
        <v>33.76</v>
      </c>
      <c r="M61" s="201">
        <v>0</v>
      </c>
      <c r="N61" s="201">
        <v>29.07</v>
      </c>
      <c r="O61" s="201">
        <v>48.82</v>
      </c>
      <c r="P61" s="201">
        <v>45.13</v>
      </c>
      <c r="Q61" s="201">
        <v>2.89</v>
      </c>
      <c r="R61" s="201">
        <v>4.82</v>
      </c>
      <c r="S61" s="201">
        <v>3.86</v>
      </c>
      <c r="T61" s="201">
        <v>0</v>
      </c>
      <c r="U61" s="201">
        <v>233.02</v>
      </c>
      <c r="V61" s="201">
        <v>3.5</v>
      </c>
      <c r="W61" s="201">
        <v>7.88</v>
      </c>
      <c r="X61" s="201">
        <v>36.340000000000003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28</v>
      </c>
      <c r="AL61" s="201">
        <v>0</v>
      </c>
      <c r="AM61" s="201">
        <v>0</v>
      </c>
      <c r="AN61" s="201">
        <v>0</v>
      </c>
      <c r="AO61">
        <v>0</v>
      </c>
      <c r="AP61" s="201">
        <v>68.41</v>
      </c>
      <c r="AQ61" s="201">
        <v>11.57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86.81</v>
      </c>
      <c r="L62" s="201">
        <v>33.76</v>
      </c>
      <c r="M62" s="201">
        <v>0</v>
      </c>
      <c r="N62" s="201">
        <v>29.07</v>
      </c>
      <c r="O62" s="201">
        <v>48.82</v>
      </c>
      <c r="P62" s="201">
        <v>45.13</v>
      </c>
      <c r="Q62" s="201">
        <v>2.89</v>
      </c>
      <c r="R62" s="201">
        <v>4.82</v>
      </c>
      <c r="S62" s="201">
        <v>3.86</v>
      </c>
      <c r="T62" s="201">
        <v>0</v>
      </c>
      <c r="U62" s="201">
        <v>233.02</v>
      </c>
      <c r="V62" s="201">
        <v>3.5</v>
      </c>
      <c r="W62" s="201">
        <v>7.88</v>
      </c>
      <c r="X62" s="201">
        <v>36.340000000000003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28</v>
      </c>
      <c r="AL62" s="201">
        <v>0</v>
      </c>
      <c r="AM62" s="201">
        <v>0</v>
      </c>
      <c r="AN62" s="201">
        <v>0</v>
      </c>
      <c r="AO62">
        <v>0</v>
      </c>
      <c r="AP62" s="201">
        <v>68.41</v>
      </c>
      <c r="AQ62" s="201">
        <v>11.57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96.16</v>
      </c>
      <c r="L63" s="201">
        <v>33.76</v>
      </c>
      <c r="M63" s="201">
        <v>0</v>
      </c>
      <c r="N63" s="201">
        <v>29.07</v>
      </c>
      <c r="O63" s="201">
        <v>48.82</v>
      </c>
      <c r="P63" s="201">
        <v>45.13</v>
      </c>
      <c r="Q63" s="201">
        <v>2.89</v>
      </c>
      <c r="R63" s="201">
        <v>4.82</v>
      </c>
      <c r="S63" s="201">
        <v>3.86</v>
      </c>
      <c r="T63" s="201">
        <v>0</v>
      </c>
      <c r="U63" s="201">
        <v>233.02</v>
      </c>
      <c r="V63" s="201">
        <v>3.5</v>
      </c>
      <c r="W63" s="201">
        <v>7.88</v>
      </c>
      <c r="X63" s="201">
        <v>36.340000000000003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28</v>
      </c>
      <c r="AL63" s="201">
        <v>0</v>
      </c>
      <c r="AM63" s="201">
        <v>0</v>
      </c>
      <c r="AN63" s="201">
        <v>0</v>
      </c>
      <c r="AO63">
        <v>0</v>
      </c>
      <c r="AP63" s="201">
        <v>67.319999999999993</v>
      </c>
      <c r="AQ63" s="201">
        <v>11.37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86.81</v>
      </c>
      <c r="L64" s="201">
        <v>33.76</v>
      </c>
      <c r="M64" s="201">
        <v>0</v>
      </c>
      <c r="N64" s="201">
        <v>29.07</v>
      </c>
      <c r="O64" s="201">
        <v>48.82</v>
      </c>
      <c r="P64" s="201">
        <v>45.13</v>
      </c>
      <c r="Q64" s="201">
        <v>2.89</v>
      </c>
      <c r="R64" s="201">
        <v>4.82</v>
      </c>
      <c r="S64" s="201">
        <v>3.86</v>
      </c>
      <c r="T64" s="201">
        <v>0</v>
      </c>
      <c r="U64" s="201">
        <v>233.02</v>
      </c>
      <c r="V64" s="201">
        <v>3.5</v>
      </c>
      <c r="W64" s="201">
        <v>7.88</v>
      </c>
      <c r="X64" s="201">
        <v>36.340000000000003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28</v>
      </c>
      <c r="AL64" s="201">
        <v>0</v>
      </c>
      <c r="AM64" s="201">
        <v>0</v>
      </c>
      <c r="AN64" s="201">
        <v>0</v>
      </c>
      <c r="AO64">
        <v>0</v>
      </c>
      <c r="AP64" s="201">
        <v>67.319999999999993</v>
      </c>
      <c r="AQ64" s="201">
        <v>11.37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86.81</v>
      </c>
      <c r="L65" s="201">
        <v>33.76</v>
      </c>
      <c r="M65" s="201">
        <v>0</v>
      </c>
      <c r="N65" s="201">
        <v>29.07</v>
      </c>
      <c r="O65" s="201">
        <v>48.82</v>
      </c>
      <c r="P65" s="201">
        <v>45.13</v>
      </c>
      <c r="Q65" s="201">
        <v>2.89</v>
      </c>
      <c r="R65" s="201">
        <v>4.82</v>
      </c>
      <c r="S65" s="201">
        <v>3.86</v>
      </c>
      <c r="T65" s="201">
        <v>0</v>
      </c>
      <c r="U65" s="201">
        <v>233.02</v>
      </c>
      <c r="V65" s="201">
        <v>3.5</v>
      </c>
      <c r="W65" s="201">
        <v>7.88</v>
      </c>
      <c r="X65" s="201">
        <v>36.340000000000003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28</v>
      </c>
      <c r="AL65" s="201">
        <v>0</v>
      </c>
      <c r="AM65" s="201">
        <v>0</v>
      </c>
      <c r="AN65" s="201">
        <v>0</v>
      </c>
      <c r="AO65">
        <v>0</v>
      </c>
      <c r="AP65" s="201">
        <v>68.41</v>
      </c>
      <c r="AQ65" s="201">
        <v>12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86.81</v>
      </c>
      <c r="L66" s="201">
        <v>33.76</v>
      </c>
      <c r="M66" s="201">
        <v>0</v>
      </c>
      <c r="N66" s="201">
        <v>29.07</v>
      </c>
      <c r="O66" s="201">
        <v>48.82</v>
      </c>
      <c r="P66" s="201">
        <v>45.13</v>
      </c>
      <c r="Q66" s="201">
        <v>2.89</v>
      </c>
      <c r="R66" s="201">
        <v>4.82</v>
      </c>
      <c r="S66" s="201">
        <v>3.86</v>
      </c>
      <c r="T66" s="201">
        <v>0</v>
      </c>
      <c r="U66" s="201">
        <v>233.02</v>
      </c>
      <c r="V66" s="201">
        <v>3.5</v>
      </c>
      <c r="W66" s="201">
        <v>7.88</v>
      </c>
      <c r="X66" s="201">
        <v>36.340000000000003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28</v>
      </c>
      <c r="AL66" s="201">
        <v>0</v>
      </c>
      <c r="AM66" s="201">
        <v>0</v>
      </c>
      <c r="AN66" s="201">
        <v>0</v>
      </c>
      <c r="AO66">
        <v>0</v>
      </c>
      <c r="AP66" s="201">
        <v>68.41</v>
      </c>
      <c r="AQ66" s="201">
        <v>12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87.27</v>
      </c>
      <c r="L67" s="201">
        <v>39.96</v>
      </c>
      <c r="M67" s="201">
        <v>0</v>
      </c>
      <c r="N67" s="201">
        <v>29.07</v>
      </c>
      <c r="O67" s="201">
        <v>48.82</v>
      </c>
      <c r="P67" s="201">
        <v>45.13</v>
      </c>
      <c r="Q67" s="201">
        <v>2.89</v>
      </c>
      <c r="R67" s="201">
        <v>4.6500000000000004</v>
      </c>
      <c r="S67" s="201">
        <v>3.68</v>
      </c>
      <c r="T67" s="201">
        <v>0</v>
      </c>
      <c r="U67" s="201">
        <v>233.02</v>
      </c>
      <c r="V67" s="201">
        <v>3.5</v>
      </c>
      <c r="W67" s="201">
        <v>7.88</v>
      </c>
      <c r="X67" s="201">
        <v>36.340000000000003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28</v>
      </c>
      <c r="AL67" s="201">
        <v>0</v>
      </c>
      <c r="AM67" s="201">
        <v>0</v>
      </c>
      <c r="AN67" s="201">
        <v>0</v>
      </c>
      <c r="AO67">
        <v>0</v>
      </c>
      <c r="AP67" s="201">
        <v>68.41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86.81</v>
      </c>
      <c r="L68" s="201">
        <v>35</v>
      </c>
      <c r="M68" s="201">
        <v>0</v>
      </c>
      <c r="N68" s="201">
        <v>29.07</v>
      </c>
      <c r="O68" s="201">
        <v>48.82</v>
      </c>
      <c r="P68" s="201">
        <v>45.13</v>
      </c>
      <c r="Q68" s="201">
        <v>2.89</v>
      </c>
      <c r="R68" s="201">
        <v>4.82</v>
      </c>
      <c r="S68" s="201">
        <v>3.86</v>
      </c>
      <c r="T68" s="201">
        <v>0</v>
      </c>
      <c r="U68" s="201">
        <v>233.02</v>
      </c>
      <c r="V68" s="201">
        <v>3.5</v>
      </c>
      <c r="W68" s="201">
        <v>7.88</v>
      </c>
      <c r="X68" s="201">
        <v>36.340000000000003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28</v>
      </c>
      <c r="AL68" s="201">
        <v>0</v>
      </c>
      <c r="AM68" s="201">
        <v>0</v>
      </c>
      <c r="AN68" s="201">
        <v>0</v>
      </c>
      <c r="AO68">
        <v>0</v>
      </c>
      <c r="AP68" s="201">
        <v>68.41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86.81</v>
      </c>
      <c r="L69" s="201">
        <v>35</v>
      </c>
      <c r="M69" s="201">
        <v>0</v>
      </c>
      <c r="N69" s="201">
        <v>29.07</v>
      </c>
      <c r="O69" s="201">
        <v>48.82</v>
      </c>
      <c r="P69" s="201">
        <v>45.13</v>
      </c>
      <c r="Q69" s="201">
        <v>2.89</v>
      </c>
      <c r="R69" s="201">
        <v>4.82</v>
      </c>
      <c r="S69" s="201">
        <v>3.86</v>
      </c>
      <c r="T69" s="201">
        <v>0</v>
      </c>
      <c r="U69" s="201">
        <v>233.02</v>
      </c>
      <c r="V69" s="201">
        <v>3.5</v>
      </c>
      <c r="W69" s="201">
        <v>7.88</v>
      </c>
      <c r="X69" s="201">
        <v>36.340000000000003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28</v>
      </c>
      <c r="AL69" s="201">
        <v>0</v>
      </c>
      <c r="AM69" s="201">
        <v>0</v>
      </c>
      <c r="AN69" s="201">
        <v>0</v>
      </c>
      <c r="AO69">
        <v>0</v>
      </c>
      <c r="AP69" s="201">
        <v>68.41</v>
      </c>
      <c r="AQ69" s="201">
        <v>12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86.81</v>
      </c>
      <c r="L70" s="201">
        <v>35</v>
      </c>
      <c r="M70" s="201">
        <v>0</v>
      </c>
      <c r="N70" s="201">
        <v>29.07</v>
      </c>
      <c r="O70" s="201">
        <v>48.82</v>
      </c>
      <c r="P70" s="201">
        <v>45.13</v>
      </c>
      <c r="Q70" s="201">
        <v>2.89</v>
      </c>
      <c r="R70" s="201">
        <v>4.82</v>
      </c>
      <c r="S70" s="201">
        <v>3.86</v>
      </c>
      <c r="T70" s="201">
        <v>0</v>
      </c>
      <c r="U70" s="201">
        <v>233.02</v>
      </c>
      <c r="V70" s="201">
        <v>3.5</v>
      </c>
      <c r="W70" s="201">
        <v>7.88</v>
      </c>
      <c r="X70" s="201">
        <v>36.340000000000003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28</v>
      </c>
      <c r="AL70" s="201">
        <v>0</v>
      </c>
      <c r="AM70" s="201">
        <v>0</v>
      </c>
      <c r="AN70" s="201">
        <v>0</v>
      </c>
      <c r="AO70">
        <v>0</v>
      </c>
      <c r="AP70" s="201">
        <v>68.41</v>
      </c>
      <c r="AQ70" s="201">
        <v>12</v>
      </c>
      <c r="AR70" s="201">
        <v>20.190000000000001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86.81</v>
      </c>
      <c r="L71" s="201">
        <v>33.76</v>
      </c>
      <c r="M71" s="201">
        <v>0</v>
      </c>
      <c r="N71" s="201">
        <v>29.07</v>
      </c>
      <c r="O71" s="201">
        <v>48.82</v>
      </c>
      <c r="P71" s="201">
        <v>45.13</v>
      </c>
      <c r="Q71" s="201">
        <v>2.89</v>
      </c>
      <c r="R71" s="201">
        <v>4.82</v>
      </c>
      <c r="S71" s="201">
        <v>3.86</v>
      </c>
      <c r="T71" s="201">
        <v>0</v>
      </c>
      <c r="U71" s="201">
        <v>233.02</v>
      </c>
      <c r="V71" s="201">
        <v>3.5</v>
      </c>
      <c r="W71" s="201">
        <v>7.88</v>
      </c>
      <c r="X71" s="201">
        <v>36.340000000000003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28</v>
      </c>
      <c r="AL71" s="201">
        <v>0</v>
      </c>
      <c r="AM71" s="201">
        <v>0</v>
      </c>
      <c r="AN71" s="201">
        <v>0</v>
      </c>
      <c r="AO71">
        <v>0</v>
      </c>
      <c r="AP71" s="201">
        <v>68.41</v>
      </c>
      <c r="AQ71" s="201">
        <v>12</v>
      </c>
      <c r="AR71" s="201">
        <v>16.57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86.81</v>
      </c>
      <c r="L72" s="201">
        <v>33.76</v>
      </c>
      <c r="M72" s="201">
        <v>0</v>
      </c>
      <c r="N72" s="201">
        <v>29.07</v>
      </c>
      <c r="O72" s="201">
        <v>48.82</v>
      </c>
      <c r="P72" s="201">
        <v>45.13</v>
      </c>
      <c r="Q72" s="201">
        <v>2.89</v>
      </c>
      <c r="R72" s="201">
        <v>4.82</v>
      </c>
      <c r="S72" s="201">
        <v>3.86</v>
      </c>
      <c r="T72" s="201">
        <v>0</v>
      </c>
      <c r="U72" s="201">
        <v>233.02</v>
      </c>
      <c r="V72" s="201">
        <v>3.5</v>
      </c>
      <c r="W72" s="201">
        <v>7.88</v>
      </c>
      <c r="X72" s="201">
        <v>36.340000000000003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28</v>
      </c>
      <c r="AL72" s="201">
        <v>0</v>
      </c>
      <c r="AM72" s="201">
        <v>0</v>
      </c>
      <c r="AN72" s="201">
        <v>0</v>
      </c>
      <c r="AO72">
        <v>0</v>
      </c>
      <c r="AP72" s="201">
        <v>68.41</v>
      </c>
      <c r="AQ72" s="201">
        <v>12</v>
      </c>
      <c r="AR72" s="201">
        <v>11.71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86.81</v>
      </c>
      <c r="L73" s="201">
        <v>33.76</v>
      </c>
      <c r="M73" s="201">
        <v>0</v>
      </c>
      <c r="N73" s="201">
        <v>29.07</v>
      </c>
      <c r="O73" s="201">
        <v>48.82</v>
      </c>
      <c r="P73" s="201">
        <v>45.13</v>
      </c>
      <c r="Q73" s="201">
        <v>2.89</v>
      </c>
      <c r="R73" s="201">
        <v>4.82</v>
      </c>
      <c r="S73" s="201">
        <v>3.86</v>
      </c>
      <c r="T73" s="201">
        <v>0</v>
      </c>
      <c r="U73" s="201">
        <v>233.02</v>
      </c>
      <c r="V73" s="201">
        <v>3.5</v>
      </c>
      <c r="W73" s="201">
        <v>7.88</v>
      </c>
      <c r="X73" s="201">
        <v>36.340000000000003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28</v>
      </c>
      <c r="AL73" s="201">
        <v>0</v>
      </c>
      <c r="AM73" s="201">
        <v>0</v>
      </c>
      <c r="AN73" s="201">
        <v>0</v>
      </c>
      <c r="AO73">
        <v>0</v>
      </c>
      <c r="AP73" s="201">
        <v>68.41</v>
      </c>
      <c r="AQ73" s="201">
        <v>12</v>
      </c>
      <c r="AR73" s="201">
        <v>8.4600000000000009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86.81</v>
      </c>
      <c r="L74" s="201">
        <v>33.76</v>
      </c>
      <c r="M74" s="201">
        <v>0</v>
      </c>
      <c r="N74" s="201">
        <v>29.07</v>
      </c>
      <c r="O74" s="201">
        <v>48.82</v>
      </c>
      <c r="P74" s="201">
        <v>45.13</v>
      </c>
      <c r="Q74" s="201">
        <v>2.89</v>
      </c>
      <c r="R74" s="201">
        <v>4.82</v>
      </c>
      <c r="S74" s="201">
        <v>3.86</v>
      </c>
      <c r="T74" s="201">
        <v>0</v>
      </c>
      <c r="U74" s="201">
        <v>233.02</v>
      </c>
      <c r="V74" s="201">
        <v>3.5</v>
      </c>
      <c r="W74" s="201">
        <v>7.88</v>
      </c>
      <c r="X74" s="201">
        <v>36.340000000000003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28</v>
      </c>
      <c r="AL74" s="201">
        <v>0</v>
      </c>
      <c r="AM74" s="201">
        <v>0</v>
      </c>
      <c r="AN74" s="201">
        <v>0</v>
      </c>
      <c r="AO74">
        <v>0</v>
      </c>
      <c r="AP74" s="201">
        <v>68.41</v>
      </c>
      <c r="AQ74" s="201">
        <v>11.57</v>
      </c>
      <c r="AR74" s="201">
        <v>6.15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86.81</v>
      </c>
      <c r="L75" s="201">
        <v>33.76</v>
      </c>
      <c r="M75" s="201">
        <v>0</v>
      </c>
      <c r="N75" s="201">
        <v>29.07</v>
      </c>
      <c r="O75" s="201">
        <v>48.82</v>
      </c>
      <c r="P75" s="201">
        <v>45.13</v>
      </c>
      <c r="Q75" s="201">
        <v>2.89</v>
      </c>
      <c r="R75" s="201">
        <v>4.82</v>
      </c>
      <c r="S75" s="201">
        <v>3.86</v>
      </c>
      <c r="T75" s="201">
        <v>0</v>
      </c>
      <c r="U75" s="201">
        <v>233.02</v>
      </c>
      <c r="V75" s="201">
        <v>3.5</v>
      </c>
      <c r="W75" s="201">
        <v>7.88</v>
      </c>
      <c r="X75" s="201">
        <v>36.340000000000003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28</v>
      </c>
      <c r="AL75" s="201">
        <v>0</v>
      </c>
      <c r="AM75" s="201">
        <v>0</v>
      </c>
      <c r="AN75" s="201">
        <v>0</v>
      </c>
      <c r="AO75">
        <v>0</v>
      </c>
      <c r="AP75" s="201">
        <v>68.41</v>
      </c>
      <c r="AQ75" s="201">
        <v>21.22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86.81</v>
      </c>
      <c r="L76" s="201">
        <v>33.76</v>
      </c>
      <c r="M76" s="201">
        <v>0</v>
      </c>
      <c r="N76" s="201">
        <v>29.07</v>
      </c>
      <c r="O76" s="201">
        <v>48.82</v>
      </c>
      <c r="P76" s="201">
        <v>45.13</v>
      </c>
      <c r="Q76" s="201">
        <v>2.89</v>
      </c>
      <c r="R76" s="201">
        <v>4.82</v>
      </c>
      <c r="S76" s="201">
        <v>3.86</v>
      </c>
      <c r="T76" s="201">
        <v>0</v>
      </c>
      <c r="U76" s="201">
        <v>233.02</v>
      </c>
      <c r="V76" s="201">
        <v>3.5</v>
      </c>
      <c r="W76" s="201">
        <v>7.88</v>
      </c>
      <c r="X76" s="201">
        <v>36.340000000000003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28</v>
      </c>
      <c r="AL76" s="201">
        <v>0</v>
      </c>
      <c r="AM76" s="201">
        <v>0</v>
      </c>
      <c r="AN76" s="201">
        <v>0</v>
      </c>
      <c r="AO76">
        <v>0</v>
      </c>
      <c r="AP76" s="201">
        <v>68.41</v>
      </c>
      <c r="AQ76" s="201">
        <v>21.22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86.81</v>
      </c>
      <c r="L77" s="201">
        <v>33.76</v>
      </c>
      <c r="M77" s="201">
        <v>0</v>
      </c>
      <c r="N77" s="201">
        <v>29.07</v>
      </c>
      <c r="O77" s="201">
        <v>48.82</v>
      </c>
      <c r="P77" s="201">
        <v>46.66</v>
      </c>
      <c r="Q77" s="201">
        <v>2.89</v>
      </c>
      <c r="R77" s="201">
        <v>4.82</v>
      </c>
      <c r="S77" s="201">
        <v>3.86</v>
      </c>
      <c r="T77" s="201">
        <v>0</v>
      </c>
      <c r="U77" s="201">
        <v>233.02</v>
      </c>
      <c r="V77" s="201">
        <v>3.5</v>
      </c>
      <c r="W77" s="201">
        <v>7.88</v>
      </c>
      <c r="X77" s="201">
        <v>36.340000000000003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28</v>
      </c>
      <c r="AL77" s="201">
        <v>0</v>
      </c>
      <c r="AM77" s="201">
        <v>0</v>
      </c>
      <c r="AN77" s="201">
        <v>0</v>
      </c>
      <c r="AO77">
        <v>0</v>
      </c>
      <c r="AP77" s="201">
        <v>68.41</v>
      </c>
      <c r="AQ77" s="201">
        <v>21.22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86.81</v>
      </c>
      <c r="L78" s="201">
        <v>33.76</v>
      </c>
      <c r="M78" s="201">
        <v>0</v>
      </c>
      <c r="N78" s="201">
        <v>29.07</v>
      </c>
      <c r="O78" s="201">
        <v>48.82</v>
      </c>
      <c r="P78" s="201">
        <v>46.66</v>
      </c>
      <c r="Q78" s="201">
        <v>2.89</v>
      </c>
      <c r="R78" s="201">
        <v>4.82</v>
      </c>
      <c r="S78" s="201">
        <v>3.86</v>
      </c>
      <c r="T78" s="201">
        <v>0</v>
      </c>
      <c r="U78" s="201">
        <v>233.02</v>
      </c>
      <c r="V78" s="201">
        <v>3.5</v>
      </c>
      <c r="W78" s="201">
        <v>7.88</v>
      </c>
      <c r="X78" s="201">
        <v>36.340000000000003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28</v>
      </c>
      <c r="AL78" s="201">
        <v>0</v>
      </c>
      <c r="AM78" s="201">
        <v>0</v>
      </c>
      <c r="AN78" s="201">
        <v>0</v>
      </c>
      <c r="AO78">
        <v>0</v>
      </c>
      <c r="AP78" s="201">
        <v>68.41</v>
      </c>
      <c r="AQ78" s="201">
        <v>21.22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153.97</v>
      </c>
      <c r="L79" s="201">
        <v>62.81</v>
      </c>
      <c r="M79" s="201">
        <v>0</v>
      </c>
      <c r="N79" s="201">
        <v>29.07</v>
      </c>
      <c r="O79" s="201">
        <v>48.82</v>
      </c>
      <c r="P79" s="201">
        <v>46.66</v>
      </c>
      <c r="Q79" s="201">
        <v>4.96</v>
      </c>
      <c r="R79" s="201">
        <v>10.26</v>
      </c>
      <c r="S79" s="201">
        <v>6.47</v>
      </c>
      <c r="T79" s="201">
        <v>0</v>
      </c>
      <c r="U79" s="201">
        <v>233.02</v>
      </c>
      <c r="V79" s="201">
        <v>3.5</v>
      </c>
      <c r="W79" s="201">
        <v>7.88</v>
      </c>
      <c r="X79" s="201">
        <v>36.340000000000003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28</v>
      </c>
      <c r="AL79" s="201">
        <v>0</v>
      </c>
      <c r="AM79" s="201">
        <v>0</v>
      </c>
      <c r="AN79" s="201">
        <v>0</v>
      </c>
      <c r="AO79">
        <v>0</v>
      </c>
      <c r="AP79" s="201">
        <v>68.41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158.29</v>
      </c>
      <c r="L80" s="201">
        <v>62.81</v>
      </c>
      <c r="M80" s="201">
        <v>0</v>
      </c>
      <c r="N80" s="201">
        <v>29.07</v>
      </c>
      <c r="O80" s="201">
        <v>48.82</v>
      </c>
      <c r="P80" s="201">
        <v>48.2</v>
      </c>
      <c r="Q80" s="201">
        <v>4.97</v>
      </c>
      <c r="R80" s="201">
        <v>10.26</v>
      </c>
      <c r="S80" s="201">
        <v>6.47</v>
      </c>
      <c r="T80" s="201">
        <v>0</v>
      </c>
      <c r="U80" s="201">
        <v>233.02</v>
      </c>
      <c r="V80" s="201">
        <v>3.5</v>
      </c>
      <c r="W80" s="201">
        <v>7.88</v>
      </c>
      <c r="X80" s="201">
        <v>36.340000000000003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28</v>
      </c>
      <c r="AL80" s="201">
        <v>0</v>
      </c>
      <c r="AM80" s="201">
        <v>0</v>
      </c>
      <c r="AN80" s="201">
        <v>0</v>
      </c>
      <c r="AO80">
        <v>0</v>
      </c>
      <c r="AP80" s="201">
        <v>68.41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158.29</v>
      </c>
      <c r="L81" s="201">
        <v>62.81</v>
      </c>
      <c r="M81" s="201">
        <v>0</v>
      </c>
      <c r="N81" s="201">
        <v>29.07</v>
      </c>
      <c r="O81" s="201">
        <v>48.82</v>
      </c>
      <c r="P81" s="201">
        <v>48.2</v>
      </c>
      <c r="Q81" s="201">
        <v>4.97</v>
      </c>
      <c r="R81" s="201">
        <v>10.26</v>
      </c>
      <c r="S81" s="201">
        <v>6.47</v>
      </c>
      <c r="T81" s="201">
        <v>0</v>
      </c>
      <c r="U81" s="201">
        <v>233.02</v>
      </c>
      <c r="V81" s="201">
        <v>3.5</v>
      </c>
      <c r="W81" s="201">
        <v>7.88</v>
      </c>
      <c r="X81" s="201">
        <v>36.340000000000003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28</v>
      </c>
      <c r="AL81" s="201">
        <v>0</v>
      </c>
      <c r="AM81" s="201">
        <v>0</v>
      </c>
      <c r="AN81" s="201">
        <v>0</v>
      </c>
      <c r="AO81">
        <v>0</v>
      </c>
      <c r="AP81" s="201">
        <v>68.41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158.29</v>
      </c>
      <c r="L82" s="201">
        <v>62.81</v>
      </c>
      <c r="M82" s="201">
        <v>0</v>
      </c>
      <c r="N82" s="201">
        <v>29.07</v>
      </c>
      <c r="O82" s="201">
        <v>48.82</v>
      </c>
      <c r="P82" s="201">
        <v>48.2</v>
      </c>
      <c r="Q82" s="201">
        <v>4.97</v>
      </c>
      <c r="R82" s="201">
        <v>10.26</v>
      </c>
      <c r="S82" s="201">
        <v>6.47</v>
      </c>
      <c r="T82" s="201">
        <v>0</v>
      </c>
      <c r="U82" s="201">
        <v>233.02</v>
      </c>
      <c r="V82" s="201">
        <v>3.5</v>
      </c>
      <c r="W82" s="201">
        <v>7.88</v>
      </c>
      <c r="X82" s="201">
        <v>36.340000000000003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28</v>
      </c>
      <c r="AL82" s="201">
        <v>0</v>
      </c>
      <c r="AM82" s="201">
        <v>0</v>
      </c>
      <c r="AN82" s="201">
        <v>0</v>
      </c>
      <c r="AO82">
        <v>0</v>
      </c>
      <c r="AP82" s="201">
        <v>68.41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158.29</v>
      </c>
      <c r="L83" s="201">
        <v>62.81</v>
      </c>
      <c r="M83" s="201">
        <v>0</v>
      </c>
      <c r="N83" s="201">
        <v>29.07</v>
      </c>
      <c r="O83" s="201">
        <v>48.82</v>
      </c>
      <c r="P83" s="201">
        <v>47.65</v>
      </c>
      <c r="Q83" s="201">
        <v>4.97</v>
      </c>
      <c r="R83" s="201">
        <v>10.26</v>
      </c>
      <c r="S83" s="201">
        <v>6.47</v>
      </c>
      <c r="T83" s="201">
        <v>0</v>
      </c>
      <c r="U83" s="201">
        <v>233.02</v>
      </c>
      <c r="V83" s="201">
        <v>3.5</v>
      </c>
      <c r="W83" s="201">
        <v>7.88</v>
      </c>
      <c r="X83" s="201">
        <v>36.340000000000003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28</v>
      </c>
      <c r="AL83" s="201">
        <v>0</v>
      </c>
      <c r="AM83" s="201">
        <v>0</v>
      </c>
      <c r="AN83" s="201">
        <v>0</v>
      </c>
      <c r="AO83">
        <v>0</v>
      </c>
      <c r="AP83" s="201">
        <v>68.41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158.29</v>
      </c>
      <c r="L84" s="201">
        <v>62.81</v>
      </c>
      <c r="M84" s="201">
        <v>0</v>
      </c>
      <c r="N84" s="201">
        <v>29.07</v>
      </c>
      <c r="O84" s="201">
        <v>48.82</v>
      </c>
      <c r="P84" s="201">
        <v>47.65</v>
      </c>
      <c r="Q84" s="201">
        <v>4.97</v>
      </c>
      <c r="R84" s="201">
        <v>10.26</v>
      </c>
      <c r="S84" s="201">
        <v>6.47</v>
      </c>
      <c r="T84" s="201">
        <v>0</v>
      </c>
      <c r="U84" s="201">
        <v>233.02</v>
      </c>
      <c r="V84" s="201">
        <v>3.5</v>
      </c>
      <c r="W84" s="201">
        <v>7.88</v>
      </c>
      <c r="X84" s="201">
        <v>36.340000000000003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28</v>
      </c>
      <c r="AL84" s="201">
        <v>0</v>
      </c>
      <c r="AM84" s="201">
        <v>0</v>
      </c>
      <c r="AN84" s="201">
        <v>0</v>
      </c>
      <c r="AO84">
        <v>0</v>
      </c>
      <c r="AP84" s="201">
        <v>68.41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158.29</v>
      </c>
      <c r="L85" s="201">
        <v>62.81</v>
      </c>
      <c r="M85" s="201">
        <v>0</v>
      </c>
      <c r="N85" s="201">
        <v>29.07</v>
      </c>
      <c r="O85" s="201">
        <v>48.82</v>
      </c>
      <c r="P85" s="201">
        <v>47.65</v>
      </c>
      <c r="Q85" s="201">
        <v>4.97</v>
      </c>
      <c r="R85" s="201">
        <v>10.26</v>
      </c>
      <c r="S85" s="201">
        <v>6.47</v>
      </c>
      <c r="T85" s="201">
        <v>0</v>
      </c>
      <c r="U85" s="201">
        <v>233.02</v>
      </c>
      <c r="V85" s="201">
        <v>3.5</v>
      </c>
      <c r="W85" s="201">
        <v>7.88</v>
      </c>
      <c r="X85" s="201">
        <v>36.340000000000003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28</v>
      </c>
      <c r="AL85" s="201">
        <v>0</v>
      </c>
      <c r="AM85" s="201">
        <v>0</v>
      </c>
      <c r="AN85" s="201">
        <v>0</v>
      </c>
      <c r="AO85">
        <v>0</v>
      </c>
      <c r="AP85" s="201">
        <v>68.41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158.29</v>
      </c>
      <c r="L86" s="201">
        <v>62.81</v>
      </c>
      <c r="M86" s="201">
        <v>0</v>
      </c>
      <c r="N86" s="201">
        <v>29.07</v>
      </c>
      <c r="O86" s="201">
        <v>48.82</v>
      </c>
      <c r="P86" s="201">
        <v>47.65</v>
      </c>
      <c r="Q86" s="201">
        <v>4.97</v>
      </c>
      <c r="R86" s="201">
        <v>10.26</v>
      </c>
      <c r="S86" s="201">
        <v>6.47</v>
      </c>
      <c r="T86" s="201">
        <v>0</v>
      </c>
      <c r="U86" s="201">
        <v>233.02</v>
      </c>
      <c r="V86" s="201">
        <v>3.5</v>
      </c>
      <c r="W86" s="201">
        <v>7.88</v>
      </c>
      <c r="X86" s="201">
        <v>36.340000000000003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28</v>
      </c>
      <c r="AL86" s="201">
        <v>0</v>
      </c>
      <c r="AM86" s="201">
        <v>0</v>
      </c>
      <c r="AN86" s="201">
        <v>0</v>
      </c>
      <c r="AO86">
        <v>0</v>
      </c>
      <c r="AP86" s="201">
        <v>68.41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158.29</v>
      </c>
      <c r="L87" s="201">
        <v>62.81</v>
      </c>
      <c r="M87" s="201">
        <v>0</v>
      </c>
      <c r="N87" s="201">
        <v>29.07</v>
      </c>
      <c r="O87" s="201">
        <v>48.82</v>
      </c>
      <c r="P87" s="201">
        <v>47.65</v>
      </c>
      <c r="Q87" s="201">
        <v>4.97</v>
      </c>
      <c r="R87" s="201">
        <v>10.26</v>
      </c>
      <c r="S87" s="201">
        <v>6.47</v>
      </c>
      <c r="T87" s="201">
        <v>0</v>
      </c>
      <c r="U87" s="201">
        <v>233.02</v>
      </c>
      <c r="V87" s="201">
        <v>3.5</v>
      </c>
      <c r="W87" s="201">
        <v>7.88</v>
      </c>
      <c r="X87" s="201">
        <v>36.340000000000003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28</v>
      </c>
      <c r="AL87" s="201">
        <v>0</v>
      </c>
      <c r="AM87" s="201">
        <v>0</v>
      </c>
      <c r="AN87" s="201">
        <v>0</v>
      </c>
      <c r="AO87">
        <v>0</v>
      </c>
      <c r="AP87" s="201">
        <v>68.41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158.29</v>
      </c>
      <c r="L88" s="201">
        <v>62.81</v>
      </c>
      <c r="M88" s="201">
        <v>0</v>
      </c>
      <c r="N88" s="201">
        <v>29.07</v>
      </c>
      <c r="O88" s="201">
        <v>48.82</v>
      </c>
      <c r="P88" s="201">
        <v>47.65</v>
      </c>
      <c r="Q88" s="201">
        <v>4.97</v>
      </c>
      <c r="R88" s="201">
        <v>10.26</v>
      </c>
      <c r="S88" s="201">
        <v>6.47</v>
      </c>
      <c r="T88" s="201">
        <v>0</v>
      </c>
      <c r="U88" s="201">
        <v>233.02</v>
      </c>
      <c r="V88" s="201">
        <v>3.5</v>
      </c>
      <c r="W88" s="201">
        <v>7.88</v>
      </c>
      <c r="X88" s="201">
        <v>36.340000000000003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28</v>
      </c>
      <c r="AL88" s="201">
        <v>0</v>
      </c>
      <c r="AM88" s="201">
        <v>0</v>
      </c>
      <c r="AN88" s="201">
        <v>0</v>
      </c>
      <c r="AO88">
        <v>0</v>
      </c>
      <c r="AP88" s="201">
        <v>68.41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158.29</v>
      </c>
      <c r="L89" s="201">
        <v>62.81</v>
      </c>
      <c r="M89" s="201">
        <v>0</v>
      </c>
      <c r="N89" s="201">
        <v>29.07</v>
      </c>
      <c r="O89" s="201">
        <v>48.82</v>
      </c>
      <c r="P89" s="201">
        <v>47.65</v>
      </c>
      <c r="Q89" s="201">
        <v>4.97</v>
      </c>
      <c r="R89" s="201">
        <v>10.26</v>
      </c>
      <c r="S89" s="201">
        <v>6.47</v>
      </c>
      <c r="T89" s="201">
        <v>0</v>
      </c>
      <c r="U89" s="201">
        <v>233.02</v>
      </c>
      <c r="V89" s="201">
        <v>3.5</v>
      </c>
      <c r="W89" s="201">
        <v>7.88</v>
      </c>
      <c r="X89" s="201">
        <v>36.340000000000003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27.84</v>
      </c>
      <c r="AL89" s="201">
        <v>0</v>
      </c>
      <c r="AM89" s="201">
        <v>0</v>
      </c>
      <c r="AN89" s="201">
        <v>0</v>
      </c>
      <c r="AO89">
        <v>0</v>
      </c>
      <c r="AP89" s="201">
        <v>68.41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158.29</v>
      </c>
      <c r="L90" s="201">
        <v>62.81</v>
      </c>
      <c r="M90" s="201">
        <v>0</v>
      </c>
      <c r="N90" s="201">
        <v>29.07</v>
      </c>
      <c r="O90" s="201">
        <v>48.82</v>
      </c>
      <c r="P90" s="201">
        <v>47.65</v>
      </c>
      <c r="Q90" s="201">
        <v>4.97</v>
      </c>
      <c r="R90" s="201">
        <v>10.26</v>
      </c>
      <c r="S90" s="201">
        <v>6.47</v>
      </c>
      <c r="T90" s="201">
        <v>0</v>
      </c>
      <c r="U90" s="201">
        <v>233.02</v>
      </c>
      <c r="V90" s="201">
        <v>3.5</v>
      </c>
      <c r="W90" s="201">
        <v>7.88</v>
      </c>
      <c r="X90" s="201">
        <v>36.340000000000003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27.84</v>
      </c>
      <c r="AL90" s="201">
        <v>0</v>
      </c>
      <c r="AM90" s="201">
        <v>0</v>
      </c>
      <c r="AN90" s="201">
        <v>0</v>
      </c>
      <c r="AO90">
        <v>0</v>
      </c>
      <c r="AP90" s="201">
        <v>68.41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158.29</v>
      </c>
      <c r="L91" s="201">
        <v>62.81</v>
      </c>
      <c r="M91" s="201">
        <v>0</v>
      </c>
      <c r="N91" s="201">
        <v>29.07</v>
      </c>
      <c r="O91" s="201">
        <v>48.82</v>
      </c>
      <c r="P91" s="201">
        <v>50.27</v>
      </c>
      <c r="Q91" s="201">
        <v>4.97</v>
      </c>
      <c r="R91" s="201">
        <v>10.26</v>
      </c>
      <c r="S91" s="201">
        <v>6.47</v>
      </c>
      <c r="T91" s="201">
        <v>0</v>
      </c>
      <c r="U91" s="201">
        <v>233.02</v>
      </c>
      <c r="V91" s="201">
        <v>3.5</v>
      </c>
      <c r="W91" s="201">
        <v>7.88</v>
      </c>
      <c r="X91" s="201">
        <v>36.340000000000003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27.84</v>
      </c>
      <c r="AL91" s="201">
        <v>0</v>
      </c>
      <c r="AM91" s="201">
        <v>0</v>
      </c>
      <c r="AN91" s="201">
        <v>0</v>
      </c>
      <c r="AO91">
        <v>0</v>
      </c>
      <c r="AP91" s="201">
        <v>68.41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158.29</v>
      </c>
      <c r="L92" s="201">
        <v>62.81</v>
      </c>
      <c r="M92" s="201">
        <v>0</v>
      </c>
      <c r="N92" s="201">
        <v>29.07</v>
      </c>
      <c r="O92" s="201">
        <v>48.82</v>
      </c>
      <c r="P92" s="201">
        <v>52.89</v>
      </c>
      <c r="Q92" s="201">
        <v>4.97</v>
      </c>
      <c r="R92" s="201">
        <v>10.26</v>
      </c>
      <c r="S92" s="201">
        <v>6.47</v>
      </c>
      <c r="T92" s="201">
        <v>0</v>
      </c>
      <c r="U92" s="201">
        <v>233.02</v>
      </c>
      <c r="V92" s="201">
        <v>3.5</v>
      </c>
      <c r="W92" s="201">
        <v>7.88</v>
      </c>
      <c r="X92" s="201">
        <v>36.340000000000003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27.84</v>
      </c>
      <c r="AL92" s="201">
        <v>0</v>
      </c>
      <c r="AM92" s="201">
        <v>0</v>
      </c>
      <c r="AN92" s="201">
        <v>0</v>
      </c>
      <c r="AO92">
        <v>0</v>
      </c>
      <c r="AP92" s="201">
        <v>68.41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158.29</v>
      </c>
      <c r="L93" s="201">
        <v>62.81</v>
      </c>
      <c r="M93" s="201">
        <v>0</v>
      </c>
      <c r="N93" s="201">
        <v>29.07</v>
      </c>
      <c r="O93" s="201">
        <v>48.82</v>
      </c>
      <c r="P93" s="201">
        <v>55.53</v>
      </c>
      <c r="Q93" s="201">
        <v>4.97</v>
      </c>
      <c r="R93" s="201">
        <v>10.26</v>
      </c>
      <c r="S93" s="201">
        <v>6.47</v>
      </c>
      <c r="T93" s="201">
        <v>0</v>
      </c>
      <c r="U93" s="201">
        <v>233.02</v>
      </c>
      <c r="V93" s="201">
        <v>3.5</v>
      </c>
      <c r="W93" s="201">
        <v>7.88</v>
      </c>
      <c r="X93" s="201">
        <v>36.340000000000003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27.84</v>
      </c>
      <c r="AL93" s="201">
        <v>0</v>
      </c>
      <c r="AM93" s="201">
        <v>0</v>
      </c>
      <c r="AN93" s="201">
        <v>0</v>
      </c>
      <c r="AO93">
        <v>0</v>
      </c>
      <c r="AP93" s="201">
        <v>68.41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158.29</v>
      </c>
      <c r="L94" s="201">
        <v>62.81</v>
      </c>
      <c r="M94" s="201">
        <v>0</v>
      </c>
      <c r="N94" s="201">
        <v>29.07</v>
      </c>
      <c r="O94" s="201">
        <v>48.82</v>
      </c>
      <c r="P94" s="201">
        <v>58.62</v>
      </c>
      <c r="Q94" s="201">
        <v>4.97</v>
      </c>
      <c r="R94" s="201">
        <v>10.26</v>
      </c>
      <c r="S94" s="201">
        <v>6.47</v>
      </c>
      <c r="T94" s="201">
        <v>0</v>
      </c>
      <c r="U94" s="201">
        <v>233.02</v>
      </c>
      <c r="V94" s="201">
        <v>3.5</v>
      </c>
      <c r="W94" s="201">
        <v>7.88</v>
      </c>
      <c r="X94" s="201">
        <v>36.340000000000003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27.84</v>
      </c>
      <c r="AL94" s="201">
        <v>0</v>
      </c>
      <c r="AM94" s="201">
        <v>0</v>
      </c>
      <c r="AN94" s="201">
        <v>0</v>
      </c>
      <c r="AO94">
        <v>0</v>
      </c>
      <c r="AP94" s="201">
        <v>68.41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158.29</v>
      </c>
      <c r="L95" s="201">
        <v>62.81</v>
      </c>
      <c r="M95" s="201">
        <v>0</v>
      </c>
      <c r="N95" s="201">
        <v>29.07</v>
      </c>
      <c r="O95" s="201">
        <v>48.82</v>
      </c>
      <c r="P95" s="201">
        <v>58.62</v>
      </c>
      <c r="Q95" s="201">
        <v>4.97</v>
      </c>
      <c r="R95" s="201">
        <v>10.26</v>
      </c>
      <c r="S95" s="201">
        <v>6.47</v>
      </c>
      <c r="T95" s="201">
        <v>0</v>
      </c>
      <c r="U95" s="201">
        <v>233.02</v>
      </c>
      <c r="V95" s="201">
        <v>3.5</v>
      </c>
      <c r="W95" s="201">
        <v>7.88</v>
      </c>
      <c r="X95" s="201">
        <v>36.340000000000003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27.84</v>
      </c>
      <c r="AL95" s="201">
        <v>0</v>
      </c>
      <c r="AM95" s="201">
        <v>0</v>
      </c>
      <c r="AN95" s="201">
        <v>0</v>
      </c>
      <c r="AO95">
        <v>0</v>
      </c>
      <c r="AP95" s="201">
        <v>68.41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158.29</v>
      </c>
      <c r="L96" s="201">
        <v>62.81</v>
      </c>
      <c r="M96" s="201">
        <v>0</v>
      </c>
      <c r="N96" s="201">
        <v>29.07</v>
      </c>
      <c r="O96" s="201">
        <v>48.82</v>
      </c>
      <c r="P96" s="201">
        <v>58.62</v>
      </c>
      <c r="Q96" s="201">
        <v>4.97</v>
      </c>
      <c r="R96" s="201">
        <v>10.26</v>
      </c>
      <c r="S96" s="201">
        <v>6.47</v>
      </c>
      <c r="T96" s="201">
        <v>0</v>
      </c>
      <c r="U96" s="201">
        <v>233.02</v>
      </c>
      <c r="V96" s="201">
        <v>3.5</v>
      </c>
      <c r="W96" s="201">
        <v>7.88</v>
      </c>
      <c r="X96" s="201">
        <v>36.340000000000003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27.84</v>
      </c>
      <c r="AL96" s="201">
        <v>0</v>
      </c>
      <c r="AM96" s="201">
        <v>0</v>
      </c>
      <c r="AN96" s="201">
        <v>0</v>
      </c>
      <c r="AO96">
        <v>0</v>
      </c>
      <c r="AP96" s="201">
        <v>68.41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158.29</v>
      </c>
      <c r="L97" s="201">
        <v>62.81</v>
      </c>
      <c r="M97" s="201">
        <v>0</v>
      </c>
      <c r="N97" s="201">
        <v>29.07</v>
      </c>
      <c r="O97" s="201">
        <v>48.82</v>
      </c>
      <c r="P97" s="201">
        <v>58.62</v>
      </c>
      <c r="Q97" s="201">
        <v>4.97</v>
      </c>
      <c r="R97" s="201">
        <v>10.26</v>
      </c>
      <c r="S97" s="201">
        <v>6.47</v>
      </c>
      <c r="T97" s="201">
        <v>0</v>
      </c>
      <c r="U97" s="201">
        <v>233.02</v>
      </c>
      <c r="V97" s="201">
        <v>3.5</v>
      </c>
      <c r="W97" s="201">
        <v>7.88</v>
      </c>
      <c r="X97" s="201">
        <v>36.340000000000003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27.84</v>
      </c>
      <c r="AL97" s="201">
        <v>0</v>
      </c>
      <c r="AM97" s="201">
        <v>0</v>
      </c>
      <c r="AN97" s="201">
        <v>0</v>
      </c>
      <c r="AO97">
        <v>0</v>
      </c>
      <c r="AP97" s="201">
        <v>68.41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158.29</v>
      </c>
      <c r="L98" s="201">
        <v>62.81</v>
      </c>
      <c r="M98" s="201">
        <v>0</v>
      </c>
      <c r="N98" s="201">
        <v>29.07</v>
      </c>
      <c r="O98" s="201">
        <v>48.82</v>
      </c>
      <c r="P98" s="201">
        <v>58.62</v>
      </c>
      <c r="Q98" s="201">
        <v>4.97</v>
      </c>
      <c r="R98" s="201">
        <v>10.26</v>
      </c>
      <c r="S98" s="201">
        <v>6.47</v>
      </c>
      <c r="T98" s="201">
        <v>0</v>
      </c>
      <c r="U98" s="201">
        <v>233.02</v>
      </c>
      <c r="V98" s="201">
        <v>3.5</v>
      </c>
      <c r="W98" s="201">
        <v>7.88</v>
      </c>
      <c r="X98" s="201">
        <v>36.340000000000003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27.94</v>
      </c>
      <c r="AL98" s="201">
        <v>0</v>
      </c>
      <c r="AM98" s="201">
        <v>0</v>
      </c>
      <c r="AN98" s="201">
        <v>0</v>
      </c>
      <c r="AO98">
        <v>0</v>
      </c>
      <c r="AP98" s="201">
        <v>68.41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2.6202725000000062</v>
      </c>
      <c r="L99">
        <f t="shared" si="0"/>
        <v>1.0353375000000007</v>
      </c>
      <c r="M99">
        <f t="shared" si="0"/>
        <v>0</v>
      </c>
      <c r="N99">
        <f t="shared" si="0"/>
        <v>0.69772000000000067</v>
      </c>
      <c r="O99">
        <f t="shared" si="0"/>
        <v>1.1717600000000004</v>
      </c>
      <c r="P99">
        <f t="shared" si="0"/>
        <v>1.2317299999999998</v>
      </c>
      <c r="Q99">
        <f t="shared" si="0"/>
        <v>8.4772500000000056E-2</v>
      </c>
      <c r="R99">
        <f t="shared" si="0"/>
        <v>0.16901999999999992</v>
      </c>
      <c r="S99">
        <f t="shared" si="0"/>
        <v>0.11111500000000024</v>
      </c>
      <c r="T99">
        <f t="shared" si="0"/>
        <v>0</v>
      </c>
      <c r="U99">
        <f t="shared" si="0"/>
        <v>5.5543625000000025</v>
      </c>
      <c r="V99">
        <f t="shared" si="0"/>
        <v>8.1237499999999949E-2</v>
      </c>
      <c r="W99">
        <f t="shared" si="0"/>
        <v>0.18607499999999991</v>
      </c>
      <c r="X99">
        <f t="shared" si="0"/>
        <v>0.85511000000000092</v>
      </c>
      <c r="Y99">
        <f t="shared" si="0"/>
        <v>0</v>
      </c>
      <c r="Z99">
        <f t="shared" si="0"/>
        <v>0</v>
      </c>
      <c r="AA99">
        <f t="shared" si="0"/>
        <v>0.19206000000000001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0.57599999999999996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1.1682000000000008</v>
      </c>
      <c r="AJ99">
        <f t="shared" si="0"/>
        <v>0</v>
      </c>
      <c r="AK99">
        <f t="shared" si="0"/>
        <v>0.7316250000000003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1.3749274999999992</v>
      </c>
      <c r="AQ99">
        <f t="shared" si="0"/>
        <v>0.39858749999999959</v>
      </c>
      <c r="AR99">
        <f t="shared" si="0"/>
        <v>0.28034249999999994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315.69</v>
      </c>
      <c r="M3" s="201">
        <v>27.22</v>
      </c>
      <c r="N3" s="201">
        <v>35.11</v>
      </c>
      <c r="O3" s="201">
        <v>0</v>
      </c>
      <c r="P3" s="201">
        <v>36.15</v>
      </c>
      <c r="Q3" s="201">
        <v>6.09</v>
      </c>
      <c r="R3" s="201">
        <v>12.38</v>
      </c>
      <c r="S3" s="201">
        <v>7.81</v>
      </c>
      <c r="T3" s="201">
        <v>0</v>
      </c>
      <c r="U3" s="201">
        <v>50.26</v>
      </c>
      <c r="V3" s="201">
        <v>4.2300000000000004</v>
      </c>
      <c r="W3" s="201">
        <v>9.52</v>
      </c>
      <c r="X3" s="201">
        <v>43.41</v>
      </c>
      <c r="Y3" s="201">
        <v>0</v>
      </c>
      <c r="Z3">
        <v>0</v>
      </c>
      <c r="AA3" s="201">
        <v>10.43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33</v>
      </c>
      <c r="AL3" s="201">
        <v>0</v>
      </c>
      <c r="AM3" s="201">
        <v>0</v>
      </c>
      <c r="AN3" s="201">
        <v>0</v>
      </c>
      <c r="AO3">
        <v>0</v>
      </c>
      <c r="AP3" s="201">
        <v>75.19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315.69</v>
      </c>
      <c r="M4" s="201">
        <v>27.22</v>
      </c>
      <c r="N4" s="201">
        <v>35.11</v>
      </c>
      <c r="O4" s="201">
        <v>0</v>
      </c>
      <c r="P4" s="201">
        <v>36.15</v>
      </c>
      <c r="Q4" s="201">
        <v>6.09</v>
      </c>
      <c r="R4" s="201">
        <v>12.38</v>
      </c>
      <c r="S4" s="201">
        <v>7.81</v>
      </c>
      <c r="T4" s="201">
        <v>0</v>
      </c>
      <c r="U4" s="201">
        <v>50.26</v>
      </c>
      <c r="V4" s="201">
        <v>4.2300000000000004</v>
      </c>
      <c r="W4" s="201">
        <v>9.52</v>
      </c>
      <c r="X4" s="201">
        <v>43.41</v>
      </c>
      <c r="Y4" s="201">
        <v>0</v>
      </c>
      <c r="Z4">
        <v>0</v>
      </c>
      <c r="AA4" s="201">
        <v>10.43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33</v>
      </c>
      <c r="AL4" s="201">
        <v>0</v>
      </c>
      <c r="AM4" s="201">
        <v>0</v>
      </c>
      <c r="AN4" s="201">
        <v>0</v>
      </c>
      <c r="AO4">
        <v>0</v>
      </c>
      <c r="AP4" s="201">
        <v>75.19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315.69</v>
      </c>
      <c r="M5" s="201">
        <v>27.22</v>
      </c>
      <c r="N5" s="201">
        <v>35.11</v>
      </c>
      <c r="O5" s="201">
        <v>0</v>
      </c>
      <c r="P5" s="201">
        <v>36.15</v>
      </c>
      <c r="Q5" s="201">
        <v>6.09</v>
      </c>
      <c r="R5" s="201">
        <v>12.38</v>
      </c>
      <c r="S5" s="201">
        <v>7.81</v>
      </c>
      <c r="T5" s="201">
        <v>0</v>
      </c>
      <c r="U5" s="201">
        <v>50.26</v>
      </c>
      <c r="V5" s="201">
        <v>4.2300000000000004</v>
      </c>
      <c r="W5" s="201">
        <v>9.52</v>
      </c>
      <c r="X5" s="201">
        <v>43.41</v>
      </c>
      <c r="Y5" s="201">
        <v>0</v>
      </c>
      <c r="Z5">
        <v>0</v>
      </c>
      <c r="AA5" s="201">
        <v>10.43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33</v>
      </c>
      <c r="AL5" s="201">
        <v>0</v>
      </c>
      <c r="AM5" s="201">
        <v>0</v>
      </c>
      <c r="AN5" s="201">
        <v>0</v>
      </c>
      <c r="AO5">
        <v>0</v>
      </c>
      <c r="AP5" s="201">
        <v>75.19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315.69</v>
      </c>
      <c r="M6" s="201">
        <v>27.22</v>
      </c>
      <c r="N6" s="201">
        <v>35.11</v>
      </c>
      <c r="O6" s="201">
        <v>0</v>
      </c>
      <c r="P6" s="201">
        <v>36.15</v>
      </c>
      <c r="Q6" s="201">
        <v>6.09</v>
      </c>
      <c r="R6" s="201">
        <v>12.38</v>
      </c>
      <c r="S6" s="201">
        <v>7.81</v>
      </c>
      <c r="T6" s="201">
        <v>0</v>
      </c>
      <c r="U6" s="201">
        <v>50.26</v>
      </c>
      <c r="V6" s="201">
        <v>4.2300000000000004</v>
      </c>
      <c r="W6" s="201">
        <v>9.52</v>
      </c>
      <c r="X6" s="201">
        <v>43.41</v>
      </c>
      <c r="Y6" s="201">
        <v>0</v>
      </c>
      <c r="Z6">
        <v>0</v>
      </c>
      <c r="AA6" s="201">
        <v>10.43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33</v>
      </c>
      <c r="AL6" s="201">
        <v>0</v>
      </c>
      <c r="AM6" s="201">
        <v>0</v>
      </c>
      <c r="AN6" s="201">
        <v>0</v>
      </c>
      <c r="AO6">
        <v>0</v>
      </c>
      <c r="AP6" s="201">
        <v>75.19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315.69</v>
      </c>
      <c r="M7" s="201">
        <v>27.22</v>
      </c>
      <c r="N7" s="201">
        <v>35.11</v>
      </c>
      <c r="O7" s="201">
        <v>0</v>
      </c>
      <c r="P7" s="201">
        <v>36.15</v>
      </c>
      <c r="Q7" s="201">
        <v>6.09</v>
      </c>
      <c r="R7" s="201">
        <v>12.38</v>
      </c>
      <c r="S7" s="201">
        <v>7.81</v>
      </c>
      <c r="T7" s="201">
        <v>0</v>
      </c>
      <c r="U7" s="201">
        <v>50.26</v>
      </c>
      <c r="V7" s="201">
        <v>4.2300000000000004</v>
      </c>
      <c r="W7" s="201">
        <v>9.52</v>
      </c>
      <c r="X7" s="201">
        <v>43.41</v>
      </c>
      <c r="Y7" s="201">
        <v>0</v>
      </c>
      <c r="Z7">
        <v>0</v>
      </c>
      <c r="AA7" s="201">
        <v>10.43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33</v>
      </c>
      <c r="AL7" s="201">
        <v>0</v>
      </c>
      <c r="AM7" s="201">
        <v>0</v>
      </c>
      <c r="AN7" s="201">
        <v>0</v>
      </c>
      <c r="AO7">
        <v>0</v>
      </c>
      <c r="AP7" s="201">
        <v>75.19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315.69</v>
      </c>
      <c r="M8" s="201">
        <v>27.22</v>
      </c>
      <c r="N8" s="201">
        <v>35.11</v>
      </c>
      <c r="O8" s="201">
        <v>0</v>
      </c>
      <c r="P8" s="201">
        <v>36.15</v>
      </c>
      <c r="Q8" s="201">
        <v>6.09</v>
      </c>
      <c r="R8" s="201">
        <v>12.38</v>
      </c>
      <c r="S8" s="201">
        <v>7.81</v>
      </c>
      <c r="T8" s="201">
        <v>0</v>
      </c>
      <c r="U8" s="201">
        <v>50.26</v>
      </c>
      <c r="V8" s="201">
        <v>4.2300000000000004</v>
      </c>
      <c r="W8" s="201">
        <v>9.52</v>
      </c>
      <c r="X8" s="201">
        <v>43.41</v>
      </c>
      <c r="Y8" s="201">
        <v>0</v>
      </c>
      <c r="Z8">
        <v>0</v>
      </c>
      <c r="AA8" s="201">
        <v>10.43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33</v>
      </c>
      <c r="AL8" s="201">
        <v>0</v>
      </c>
      <c r="AM8" s="201">
        <v>0</v>
      </c>
      <c r="AN8" s="201">
        <v>0</v>
      </c>
      <c r="AO8">
        <v>0</v>
      </c>
      <c r="AP8" s="201">
        <v>75.19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315.69</v>
      </c>
      <c r="M9" s="201">
        <v>27.22</v>
      </c>
      <c r="N9" s="201">
        <v>35.11</v>
      </c>
      <c r="O9" s="201">
        <v>0</v>
      </c>
      <c r="P9" s="201">
        <v>36.15</v>
      </c>
      <c r="Q9" s="201">
        <v>6.09</v>
      </c>
      <c r="R9" s="201">
        <v>12.38</v>
      </c>
      <c r="S9" s="201">
        <v>7.81</v>
      </c>
      <c r="T9" s="201">
        <v>0</v>
      </c>
      <c r="U9" s="201">
        <v>50.26</v>
      </c>
      <c r="V9" s="201">
        <v>4.2300000000000004</v>
      </c>
      <c r="W9" s="201">
        <v>9.52</v>
      </c>
      <c r="X9" s="201">
        <v>43.41</v>
      </c>
      <c r="Y9" s="201">
        <v>0</v>
      </c>
      <c r="Z9">
        <v>0</v>
      </c>
      <c r="AA9" s="201">
        <v>10.43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33</v>
      </c>
      <c r="AL9" s="201">
        <v>0</v>
      </c>
      <c r="AM9" s="201">
        <v>0</v>
      </c>
      <c r="AN9" s="201">
        <v>0</v>
      </c>
      <c r="AO9">
        <v>0</v>
      </c>
      <c r="AP9" s="201">
        <v>75.19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315.69</v>
      </c>
      <c r="M10" s="201">
        <v>27.22</v>
      </c>
      <c r="N10" s="201">
        <v>35.11</v>
      </c>
      <c r="O10" s="201">
        <v>0</v>
      </c>
      <c r="P10" s="201">
        <v>36.15</v>
      </c>
      <c r="Q10" s="201">
        <v>6.09</v>
      </c>
      <c r="R10" s="201">
        <v>12.38</v>
      </c>
      <c r="S10" s="201">
        <v>7.81</v>
      </c>
      <c r="T10" s="201">
        <v>0</v>
      </c>
      <c r="U10" s="201">
        <v>50.26</v>
      </c>
      <c r="V10" s="201">
        <v>4.2300000000000004</v>
      </c>
      <c r="W10" s="201">
        <v>9.52</v>
      </c>
      <c r="X10" s="201">
        <v>43.41</v>
      </c>
      <c r="Y10" s="201">
        <v>0</v>
      </c>
      <c r="Z10">
        <v>0</v>
      </c>
      <c r="AA10" s="201">
        <v>10.43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33</v>
      </c>
      <c r="AL10" s="201">
        <v>0</v>
      </c>
      <c r="AM10" s="201">
        <v>0</v>
      </c>
      <c r="AN10" s="201">
        <v>0</v>
      </c>
      <c r="AO10">
        <v>0</v>
      </c>
      <c r="AP10" s="201">
        <v>75.19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315.69</v>
      </c>
      <c r="M11" s="201">
        <v>27.22</v>
      </c>
      <c r="N11" s="201">
        <v>35.11</v>
      </c>
      <c r="O11" s="201">
        <v>0</v>
      </c>
      <c r="P11" s="201">
        <v>36.15</v>
      </c>
      <c r="Q11" s="201">
        <v>6.09</v>
      </c>
      <c r="R11" s="201">
        <v>12.38</v>
      </c>
      <c r="S11" s="201">
        <v>7.81</v>
      </c>
      <c r="T11" s="201">
        <v>0</v>
      </c>
      <c r="U11" s="201">
        <v>50.26</v>
      </c>
      <c r="V11" s="201">
        <v>4.2300000000000004</v>
      </c>
      <c r="W11" s="201">
        <v>9.52</v>
      </c>
      <c r="X11" s="201">
        <v>43.41</v>
      </c>
      <c r="Y11" s="201">
        <v>0</v>
      </c>
      <c r="Z11">
        <v>0</v>
      </c>
      <c r="AA11" s="201">
        <v>10.43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33</v>
      </c>
      <c r="AL11" s="201">
        <v>0</v>
      </c>
      <c r="AM11" s="201">
        <v>0</v>
      </c>
      <c r="AN11" s="201">
        <v>0</v>
      </c>
      <c r="AO11">
        <v>0</v>
      </c>
      <c r="AP11" s="201">
        <v>75.19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315.69</v>
      </c>
      <c r="M12" s="201">
        <v>27.22</v>
      </c>
      <c r="N12" s="201">
        <v>35.11</v>
      </c>
      <c r="O12" s="201">
        <v>0</v>
      </c>
      <c r="P12" s="201">
        <v>36.15</v>
      </c>
      <c r="Q12" s="201">
        <v>6.09</v>
      </c>
      <c r="R12" s="201">
        <v>12.38</v>
      </c>
      <c r="S12" s="201">
        <v>7.81</v>
      </c>
      <c r="T12" s="201">
        <v>0</v>
      </c>
      <c r="U12" s="201">
        <v>50.26</v>
      </c>
      <c r="V12" s="201">
        <v>4.2300000000000004</v>
      </c>
      <c r="W12" s="201">
        <v>9.52</v>
      </c>
      <c r="X12" s="201">
        <v>43.41</v>
      </c>
      <c r="Y12" s="201">
        <v>0</v>
      </c>
      <c r="Z12">
        <v>0</v>
      </c>
      <c r="AA12" s="201">
        <v>10.43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33</v>
      </c>
      <c r="AL12" s="201">
        <v>0</v>
      </c>
      <c r="AM12" s="201">
        <v>0</v>
      </c>
      <c r="AN12" s="201">
        <v>0</v>
      </c>
      <c r="AO12">
        <v>0</v>
      </c>
      <c r="AP12" s="201">
        <v>75.19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315.69</v>
      </c>
      <c r="M13" s="201">
        <v>27.22</v>
      </c>
      <c r="N13" s="201">
        <v>35.11</v>
      </c>
      <c r="O13" s="201">
        <v>0</v>
      </c>
      <c r="P13" s="201">
        <v>36.15</v>
      </c>
      <c r="Q13" s="201">
        <v>6.46</v>
      </c>
      <c r="R13" s="201">
        <v>12.38</v>
      </c>
      <c r="S13" s="201">
        <v>7.81</v>
      </c>
      <c r="T13" s="201">
        <v>0</v>
      </c>
      <c r="U13" s="201">
        <v>50.26</v>
      </c>
      <c r="V13" s="201">
        <v>4.2300000000000004</v>
      </c>
      <c r="W13" s="201">
        <v>9.52</v>
      </c>
      <c r="X13" s="201">
        <v>43.41</v>
      </c>
      <c r="Y13" s="201">
        <v>0</v>
      </c>
      <c r="Z13">
        <v>0</v>
      </c>
      <c r="AA13" s="201">
        <v>10.43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33</v>
      </c>
      <c r="AL13" s="201">
        <v>0</v>
      </c>
      <c r="AM13" s="201">
        <v>0</v>
      </c>
      <c r="AN13" s="201">
        <v>0</v>
      </c>
      <c r="AO13">
        <v>0</v>
      </c>
      <c r="AP13" s="201">
        <v>75.19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9.0299999999999994</v>
      </c>
      <c r="L14" s="201">
        <v>315.69</v>
      </c>
      <c r="M14" s="201">
        <v>27.22</v>
      </c>
      <c r="N14" s="201">
        <v>35.11</v>
      </c>
      <c r="O14" s="201">
        <v>0</v>
      </c>
      <c r="P14" s="201">
        <v>36.15</v>
      </c>
      <c r="Q14" s="201">
        <v>6.46</v>
      </c>
      <c r="R14" s="201">
        <v>12.38</v>
      </c>
      <c r="S14" s="201">
        <v>7.81</v>
      </c>
      <c r="T14" s="201">
        <v>0</v>
      </c>
      <c r="U14" s="201">
        <v>50.26</v>
      </c>
      <c r="V14" s="201">
        <v>4.2300000000000004</v>
      </c>
      <c r="W14" s="201">
        <v>9.52</v>
      </c>
      <c r="X14" s="201">
        <v>43.41</v>
      </c>
      <c r="Y14" s="201">
        <v>0</v>
      </c>
      <c r="Z14">
        <v>0</v>
      </c>
      <c r="AA14" s="201">
        <v>10.43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33</v>
      </c>
      <c r="AL14" s="201">
        <v>0</v>
      </c>
      <c r="AM14" s="201">
        <v>0</v>
      </c>
      <c r="AN14" s="201">
        <v>0</v>
      </c>
      <c r="AO14">
        <v>0</v>
      </c>
      <c r="AP14" s="201">
        <v>75.19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4.82</v>
      </c>
      <c r="L15" s="201">
        <v>223.79</v>
      </c>
      <c r="M15" s="201">
        <v>27.22</v>
      </c>
      <c r="N15" s="201">
        <v>35.11</v>
      </c>
      <c r="O15" s="201">
        <v>0</v>
      </c>
      <c r="P15" s="201">
        <v>36.15</v>
      </c>
      <c r="Q15" s="201">
        <v>6.46</v>
      </c>
      <c r="R15" s="201">
        <v>12.38</v>
      </c>
      <c r="S15" s="201">
        <v>7.81</v>
      </c>
      <c r="T15" s="201">
        <v>0</v>
      </c>
      <c r="U15" s="201">
        <v>50.26</v>
      </c>
      <c r="V15" s="201">
        <v>4.25</v>
      </c>
      <c r="W15" s="201">
        <v>9.52</v>
      </c>
      <c r="X15" s="201">
        <v>43.41</v>
      </c>
      <c r="Y15" s="201">
        <v>0</v>
      </c>
      <c r="Z15">
        <v>0</v>
      </c>
      <c r="AA15" s="201">
        <v>10.43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33</v>
      </c>
      <c r="AL15" s="201">
        <v>0</v>
      </c>
      <c r="AM15" s="201">
        <v>0</v>
      </c>
      <c r="AN15" s="201">
        <v>0</v>
      </c>
      <c r="AO15">
        <v>0</v>
      </c>
      <c r="AP15" s="201">
        <v>75.19</v>
      </c>
      <c r="AQ15" s="201">
        <v>27.67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4.82</v>
      </c>
      <c r="L16" s="201">
        <v>127.33</v>
      </c>
      <c r="M16" s="201">
        <v>27.22</v>
      </c>
      <c r="N16" s="201">
        <v>35.11</v>
      </c>
      <c r="O16" s="201">
        <v>0</v>
      </c>
      <c r="P16" s="201">
        <v>36.15</v>
      </c>
      <c r="Q16" s="201">
        <v>6.46</v>
      </c>
      <c r="R16" s="201">
        <v>12.38</v>
      </c>
      <c r="S16" s="201">
        <v>7.81</v>
      </c>
      <c r="T16" s="201">
        <v>0</v>
      </c>
      <c r="U16" s="201">
        <v>50.26</v>
      </c>
      <c r="V16" s="201">
        <v>4.2300000000000004</v>
      </c>
      <c r="W16" s="201">
        <v>9.52</v>
      </c>
      <c r="X16" s="201">
        <v>43.41</v>
      </c>
      <c r="Y16" s="201">
        <v>0</v>
      </c>
      <c r="Z16">
        <v>0</v>
      </c>
      <c r="AA16" s="201">
        <v>10.43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33</v>
      </c>
      <c r="AL16" s="201">
        <v>0</v>
      </c>
      <c r="AM16" s="201">
        <v>0</v>
      </c>
      <c r="AN16" s="201">
        <v>0</v>
      </c>
      <c r="AO16">
        <v>0</v>
      </c>
      <c r="AP16" s="201">
        <v>75.19</v>
      </c>
      <c r="AQ16" s="201">
        <v>27.67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4.82</v>
      </c>
      <c r="L17" s="201">
        <v>67.53</v>
      </c>
      <c r="M17" s="201">
        <v>27.22</v>
      </c>
      <c r="N17" s="201">
        <v>35.11</v>
      </c>
      <c r="O17" s="201">
        <v>0</v>
      </c>
      <c r="P17" s="201">
        <v>36.15</v>
      </c>
      <c r="Q17" s="201">
        <v>6.46</v>
      </c>
      <c r="R17" s="201">
        <v>12.38</v>
      </c>
      <c r="S17" s="201">
        <v>7.81</v>
      </c>
      <c r="T17" s="201">
        <v>0</v>
      </c>
      <c r="U17" s="201">
        <v>50.26</v>
      </c>
      <c r="V17" s="201">
        <v>4.2300000000000004</v>
      </c>
      <c r="W17" s="201">
        <v>9.52</v>
      </c>
      <c r="X17" s="201">
        <v>43.41</v>
      </c>
      <c r="Y17" s="201">
        <v>0</v>
      </c>
      <c r="Z17">
        <v>0</v>
      </c>
      <c r="AA17" s="201">
        <v>10.43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33</v>
      </c>
      <c r="AL17" s="201">
        <v>0</v>
      </c>
      <c r="AM17" s="201">
        <v>0</v>
      </c>
      <c r="AN17" s="201">
        <v>0</v>
      </c>
      <c r="AO17">
        <v>0</v>
      </c>
      <c r="AP17" s="201">
        <v>75.19</v>
      </c>
      <c r="AQ17" s="201">
        <v>27.67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4.82</v>
      </c>
      <c r="L18" s="201">
        <v>67.53</v>
      </c>
      <c r="M18" s="201">
        <v>27.22</v>
      </c>
      <c r="N18" s="201">
        <v>35.11</v>
      </c>
      <c r="O18" s="201">
        <v>0</v>
      </c>
      <c r="P18" s="201">
        <v>36.15</v>
      </c>
      <c r="Q18" s="201">
        <v>6.46</v>
      </c>
      <c r="R18" s="201">
        <v>12.38</v>
      </c>
      <c r="S18" s="201">
        <v>7.81</v>
      </c>
      <c r="T18" s="201">
        <v>0</v>
      </c>
      <c r="U18" s="201">
        <v>50.26</v>
      </c>
      <c r="V18" s="201">
        <v>4.2300000000000004</v>
      </c>
      <c r="W18" s="201">
        <v>9.52</v>
      </c>
      <c r="X18" s="201">
        <v>43.41</v>
      </c>
      <c r="Y18" s="201">
        <v>0</v>
      </c>
      <c r="Z18">
        <v>0</v>
      </c>
      <c r="AA18" s="201">
        <v>10.43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33</v>
      </c>
      <c r="AL18" s="201">
        <v>0</v>
      </c>
      <c r="AM18" s="201">
        <v>0</v>
      </c>
      <c r="AN18" s="201">
        <v>0</v>
      </c>
      <c r="AO18">
        <v>0</v>
      </c>
      <c r="AP18" s="201">
        <v>75.19</v>
      </c>
      <c r="AQ18" s="201">
        <v>27.67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4.82</v>
      </c>
      <c r="L19" s="201">
        <v>154.34</v>
      </c>
      <c r="M19" s="201">
        <v>27.22</v>
      </c>
      <c r="N19" s="201">
        <v>35.11</v>
      </c>
      <c r="O19" s="201">
        <v>0</v>
      </c>
      <c r="P19" s="201">
        <v>36.15</v>
      </c>
      <c r="Q19" s="201">
        <v>6.46</v>
      </c>
      <c r="R19" s="201">
        <v>12.38</v>
      </c>
      <c r="S19" s="201">
        <v>7.81</v>
      </c>
      <c r="T19" s="201">
        <v>0</v>
      </c>
      <c r="U19" s="201">
        <v>50.26</v>
      </c>
      <c r="V19" s="201">
        <v>4.2300000000000004</v>
      </c>
      <c r="W19" s="201">
        <v>9.52</v>
      </c>
      <c r="X19" s="201">
        <v>43.41</v>
      </c>
      <c r="Y19" s="201">
        <v>0</v>
      </c>
      <c r="Z19">
        <v>0</v>
      </c>
      <c r="AA19" s="201">
        <v>10.75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33</v>
      </c>
      <c r="AL19" s="201">
        <v>0</v>
      </c>
      <c r="AM19" s="201">
        <v>0</v>
      </c>
      <c r="AN19" s="201">
        <v>0</v>
      </c>
      <c r="AO19">
        <v>0</v>
      </c>
      <c r="AP19" s="201">
        <v>75.19</v>
      </c>
      <c r="AQ19" s="201">
        <v>27.67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4.82</v>
      </c>
      <c r="L20" s="201">
        <v>154.34</v>
      </c>
      <c r="M20" s="201">
        <v>27.22</v>
      </c>
      <c r="N20" s="201">
        <v>35.11</v>
      </c>
      <c r="O20" s="201">
        <v>0</v>
      </c>
      <c r="P20" s="201">
        <v>36.15</v>
      </c>
      <c r="Q20" s="201">
        <v>6.46</v>
      </c>
      <c r="R20" s="201">
        <v>12.38</v>
      </c>
      <c r="S20" s="201">
        <v>7.81</v>
      </c>
      <c r="T20" s="201">
        <v>0</v>
      </c>
      <c r="U20" s="201">
        <v>50.26</v>
      </c>
      <c r="V20" s="201">
        <v>4.2300000000000004</v>
      </c>
      <c r="W20" s="201">
        <v>9.52</v>
      </c>
      <c r="X20" s="201">
        <v>43.41</v>
      </c>
      <c r="Y20" s="201">
        <v>0</v>
      </c>
      <c r="Z20">
        <v>0</v>
      </c>
      <c r="AA20" s="201">
        <v>10.01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33</v>
      </c>
      <c r="AL20" s="201">
        <v>0</v>
      </c>
      <c r="AM20" s="201">
        <v>0</v>
      </c>
      <c r="AN20" s="201">
        <v>0</v>
      </c>
      <c r="AO20">
        <v>0</v>
      </c>
      <c r="AP20" s="201">
        <v>75.19</v>
      </c>
      <c r="AQ20" s="201">
        <v>27.67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4.82</v>
      </c>
      <c r="L21" s="201">
        <v>202.57</v>
      </c>
      <c r="M21" s="201">
        <v>27.22</v>
      </c>
      <c r="N21" s="201">
        <v>35.11</v>
      </c>
      <c r="O21" s="201">
        <v>0</v>
      </c>
      <c r="P21" s="201">
        <v>36.15</v>
      </c>
      <c r="Q21" s="201">
        <v>6.46</v>
      </c>
      <c r="R21" s="201">
        <v>12.38</v>
      </c>
      <c r="S21" s="201">
        <v>7.81</v>
      </c>
      <c r="T21" s="201">
        <v>0</v>
      </c>
      <c r="U21" s="201">
        <v>50.26</v>
      </c>
      <c r="V21" s="201">
        <v>4.2300000000000004</v>
      </c>
      <c r="W21" s="201">
        <v>9.52</v>
      </c>
      <c r="X21" s="201">
        <v>43.41</v>
      </c>
      <c r="Y21" s="201">
        <v>0</v>
      </c>
      <c r="Z21">
        <v>0</v>
      </c>
      <c r="AA21" s="201">
        <v>10.01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33</v>
      </c>
      <c r="AL21" s="201">
        <v>0</v>
      </c>
      <c r="AM21" s="201">
        <v>0</v>
      </c>
      <c r="AN21" s="201">
        <v>0</v>
      </c>
      <c r="AO21">
        <v>0</v>
      </c>
      <c r="AP21" s="201">
        <v>75.19</v>
      </c>
      <c r="AQ21" s="201">
        <v>27.67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4.82</v>
      </c>
      <c r="L22" s="201">
        <v>250.79</v>
      </c>
      <c r="M22" s="201">
        <v>27.22</v>
      </c>
      <c r="N22" s="201">
        <v>35.11</v>
      </c>
      <c r="O22" s="201">
        <v>0</v>
      </c>
      <c r="P22" s="201">
        <v>36.15</v>
      </c>
      <c r="Q22" s="201">
        <v>6.46</v>
      </c>
      <c r="R22" s="201">
        <v>12.38</v>
      </c>
      <c r="S22" s="201">
        <v>7.81</v>
      </c>
      <c r="T22" s="201">
        <v>0</v>
      </c>
      <c r="U22" s="201">
        <v>50.26</v>
      </c>
      <c r="V22" s="201">
        <v>4.2300000000000004</v>
      </c>
      <c r="W22" s="201">
        <v>9.52</v>
      </c>
      <c r="X22" s="201">
        <v>43.41</v>
      </c>
      <c r="Y22" s="201">
        <v>0</v>
      </c>
      <c r="Z22">
        <v>0</v>
      </c>
      <c r="AA22" s="201">
        <v>10.01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33</v>
      </c>
      <c r="AL22" s="201">
        <v>0</v>
      </c>
      <c r="AM22" s="201">
        <v>0</v>
      </c>
      <c r="AN22" s="201">
        <v>0</v>
      </c>
      <c r="AO22">
        <v>0</v>
      </c>
      <c r="AP22" s="201">
        <v>75.19</v>
      </c>
      <c r="AQ22" s="201">
        <v>27.67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4.82</v>
      </c>
      <c r="L23" s="201">
        <v>187.84</v>
      </c>
      <c r="M23" s="201">
        <v>27.22</v>
      </c>
      <c r="N23" s="201">
        <v>35.11</v>
      </c>
      <c r="O23" s="201">
        <v>0</v>
      </c>
      <c r="P23" s="201">
        <v>36.15</v>
      </c>
      <c r="Q23" s="201">
        <v>3.41</v>
      </c>
      <c r="R23" s="201">
        <v>6.91</v>
      </c>
      <c r="S23" s="201">
        <v>4.29</v>
      </c>
      <c r="T23" s="201">
        <v>0</v>
      </c>
      <c r="U23" s="201">
        <v>50.26</v>
      </c>
      <c r="V23" s="201">
        <v>2.57</v>
      </c>
      <c r="W23" s="201">
        <v>9.52</v>
      </c>
      <c r="X23" s="201">
        <v>43.41</v>
      </c>
      <c r="Y23" s="201">
        <v>0</v>
      </c>
      <c r="Z23">
        <v>0</v>
      </c>
      <c r="AA23" s="201">
        <v>10.43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33</v>
      </c>
      <c r="AL23" s="201">
        <v>0</v>
      </c>
      <c r="AM23" s="201">
        <v>0</v>
      </c>
      <c r="AN23" s="201">
        <v>0</v>
      </c>
      <c r="AO23">
        <v>0</v>
      </c>
      <c r="AP23" s="201">
        <v>19.29</v>
      </c>
      <c r="AQ23" s="201">
        <v>17.670000000000002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4.82</v>
      </c>
      <c r="L24" s="201">
        <v>67.81</v>
      </c>
      <c r="M24" s="201">
        <v>27.22</v>
      </c>
      <c r="N24" s="201">
        <v>35.11</v>
      </c>
      <c r="O24" s="201">
        <v>0</v>
      </c>
      <c r="P24" s="201">
        <v>36.15</v>
      </c>
      <c r="Q24" s="201">
        <v>3.41</v>
      </c>
      <c r="R24" s="201">
        <v>6.91</v>
      </c>
      <c r="S24" s="201">
        <v>4.29</v>
      </c>
      <c r="T24" s="201">
        <v>0</v>
      </c>
      <c r="U24" s="201">
        <v>50.26</v>
      </c>
      <c r="V24" s="201">
        <v>1.93</v>
      </c>
      <c r="W24" s="201">
        <v>9.52</v>
      </c>
      <c r="X24" s="201">
        <v>43.41</v>
      </c>
      <c r="Y24" s="201">
        <v>0</v>
      </c>
      <c r="Z24">
        <v>0</v>
      </c>
      <c r="AA24" s="201">
        <v>10.43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33</v>
      </c>
      <c r="AL24" s="201">
        <v>0</v>
      </c>
      <c r="AM24" s="201">
        <v>0</v>
      </c>
      <c r="AN24" s="201">
        <v>0</v>
      </c>
      <c r="AO24">
        <v>0</v>
      </c>
      <c r="AP24" s="201">
        <v>19.29</v>
      </c>
      <c r="AQ24" s="201">
        <v>17.670000000000002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4.82</v>
      </c>
      <c r="L25" s="201">
        <v>68.14</v>
      </c>
      <c r="M25" s="201">
        <v>27.22</v>
      </c>
      <c r="N25" s="201">
        <v>35.11</v>
      </c>
      <c r="O25" s="201">
        <v>0</v>
      </c>
      <c r="P25" s="201">
        <v>36.15</v>
      </c>
      <c r="Q25" s="201">
        <v>3.55</v>
      </c>
      <c r="R25" s="201">
        <v>6.91</v>
      </c>
      <c r="S25" s="201">
        <v>4.29</v>
      </c>
      <c r="T25" s="201">
        <v>0</v>
      </c>
      <c r="U25" s="201">
        <v>50.26</v>
      </c>
      <c r="V25" s="201">
        <v>1.93</v>
      </c>
      <c r="W25" s="201">
        <v>9.52</v>
      </c>
      <c r="X25" s="201">
        <v>43.41</v>
      </c>
      <c r="Y25" s="201">
        <v>0</v>
      </c>
      <c r="Z25">
        <v>0</v>
      </c>
      <c r="AA25" s="201">
        <v>10.43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33</v>
      </c>
      <c r="AL25" s="201">
        <v>0</v>
      </c>
      <c r="AM25" s="201">
        <v>0</v>
      </c>
      <c r="AN25" s="201">
        <v>0</v>
      </c>
      <c r="AO25">
        <v>0</v>
      </c>
      <c r="AP25" s="201">
        <v>19.29</v>
      </c>
      <c r="AQ25" s="201">
        <v>17.670000000000002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4.82</v>
      </c>
      <c r="L26" s="201">
        <v>68.14</v>
      </c>
      <c r="M26" s="201">
        <v>27.22</v>
      </c>
      <c r="N26" s="201">
        <v>35.11</v>
      </c>
      <c r="O26" s="201">
        <v>0</v>
      </c>
      <c r="P26" s="201">
        <v>36.15</v>
      </c>
      <c r="Q26" s="201">
        <v>3.55</v>
      </c>
      <c r="R26" s="201">
        <v>6.86</v>
      </c>
      <c r="S26" s="201">
        <v>4.29</v>
      </c>
      <c r="T26" s="201">
        <v>0</v>
      </c>
      <c r="U26" s="201">
        <v>50.26</v>
      </c>
      <c r="V26" s="201">
        <v>1.93</v>
      </c>
      <c r="W26" s="201">
        <v>9.52</v>
      </c>
      <c r="X26" s="201">
        <v>43.41</v>
      </c>
      <c r="Y26" s="201">
        <v>0</v>
      </c>
      <c r="Z26">
        <v>0</v>
      </c>
      <c r="AA26" s="201">
        <v>10.43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33</v>
      </c>
      <c r="AL26" s="201">
        <v>0</v>
      </c>
      <c r="AM26" s="201">
        <v>0</v>
      </c>
      <c r="AN26" s="201">
        <v>0</v>
      </c>
      <c r="AO26">
        <v>0</v>
      </c>
      <c r="AP26" s="201">
        <v>19.29</v>
      </c>
      <c r="AQ26" s="201">
        <v>17.670000000000002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4.82</v>
      </c>
      <c r="L27" s="201">
        <v>100.88</v>
      </c>
      <c r="M27" s="201">
        <v>27.22</v>
      </c>
      <c r="N27" s="201">
        <v>35.11</v>
      </c>
      <c r="O27" s="201">
        <v>0</v>
      </c>
      <c r="P27" s="201">
        <v>36.15</v>
      </c>
      <c r="Q27" s="201">
        <v>6.46</v>
      </c>
      <c r="R27" s="201">
        <v>12.38</v>
      </c>
      <c r="S27" s="201">
        <v>7.81</v>
      </c>
      <c r="T27" s="201">
        <v>0</v>
      </c>
      <c r="U27" s="201">
        <v>50.26</v>
      </c>
      <c r="V27" s="201">
        <v>3.96</v>
      </c>
      <c r="W27" s="201">
        <v>9.52</v>
      </c>
      <c r="X27" s="201">
        <v>43.41</v>
      </c>
      <c r="Y27" s="201">
        <v>0</v>
      </c>
      <c r="Z27">
        <v>0</v>
      </c>
      <c r="AA27" s="201">
        <v>10.43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33</v>
      </c>
      <c r="AL27" s="201">
        <v>0</v>
      </c>
      <c r="AM27" s="201">
        <v>0</v>
      </c>
      <c r="AN27" s="201">
        <v>0</v>
      </c>
      <c r="AO27">
        <v>0</v>
      </c>
      <c r="AP27" s="201">
        <v>75.19</v>
      </c>
      <c r="AQ27" s="201">
        <v>27.67</v>
      </c>
      <c r="AR27" s="201">
        <v>3.82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4.82</v>
      </c>
      <c r="L28" s="201">
        <v>152.11000000000001</v>
      </c>
      <c r="M28" s="201">
        <v>27.22</v>
      </c>
      <c r="N28" s="201">
        <v>35.11</v>
      </c>
      <c r="O28" s="201">
        <v>0</v>
      </c>
      <c r="P28" s="201">
        <v>36.15</v>
      </c>
      <c r="Q28" s="201">
        <v>6.46</v>
      </c>
      <c r="R28" s="201">
        <v>12.38</v>
      </c>
      <c r="S28" s="201">
        <v>7.81</v>
      </c>
      <c r="T28" s="201">
        <v>0</v>
      </c>
      <c r="U28" s="201">
        <v>50.26</v>
      </c>
      <c r="V28" s="201">
        <v>4.2300000000000004</v>
      </c>
      <c r="W28" s="201">
        <v>9.52</v>
      </c>
      <c r="X28" s="201">
        <v>43.41</v>
      </c>
      <c r="Y28" s="201">
        <v>0</v>
      </c>
      <c r="Z28">
        <v>0</v>
      </c>
      <c r="AA28" s="201">
        <v>10.43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33</v>
      </c>
      <c r="AL28" s="201">
        <v>0</v>
      </c>
      <c r="AM28" s="201">
        <v>0</v>
      </c>
      <c r="AN28" s="201">
        <v>0</v>
      </c>
      <c r="AO28">
        <v>0</v>
      </c>
      <c r="AP28" s="201">
        <v>75.19</v>
      </c>
      <c r="AQ28" s="201">
        <v>27.67</v>
      </c>
      <c r="AR28" s="201">
        <v>6.07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4.82</v>
      </c>
      <c r="L29" s="201">
        <v>164.76</v>
      </c>
      <c r="M29" s="201">
        <v>27.22</v>
      </c>
      <c r="N29" s="201">
        <v>35.11</v>
      </c>
      <c r="O29" s="201">
        <v>0</v>
      </c>
      <c r="P29" s="201">
        <v>36.15</v>
      </c>
      <c r="Q29" s="201">
        <v>6.46</v>
      </c>
      <c r="R29" s="201">
        <v>12.38</v>
      </c>
      <c r="S29" s="201">
        <v>7.81</v>
      </c>
      <c r="T29" s="201">
        <v>0</v>
      </c>
      <c r="U29" s="201">
        <v>50.26</v>
      </c>
      <c r="V29" s="201">
        <v>4.2300000000000004</v>
      </c>
      <c r="W29" s="201">
        <v>9.52</v>
      </c>
      <c r="X29" s="201">
        <v>43.41</v>
      </c>
      <c r="Y29" s="201">
        <v>0</v>
      </c>
      <c r="Z29">
        <v>0</v>
      </c>
      <c r="AA29" s="201">
        <v>10.43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33</v>
      </c>
      <c r="AL29" s="201">
        <v>0</v>
      </c>
      <c r="AM29" s="201">
        <v>0</v>
      </c>
      <c r="AN29" s="201">
        <v>0</v>
      </c>
      <c r="AO29">
        <v>0</v>
      </c>
      <c r="AP29" s="201">
        <v>75.19</v>
      </c>
      <c r="AQ29" s="201">
        <v>27.67</v>
      </c>
      <c r="AR29" s="201">
        <v>10.35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4.82</v>
      </c>
      <c r="L30" s="201">
        <v>164.76</v>
      </c>
      <c r="M30" s="201">
        <v>27.22</v>
      </c>
      <c r="N30" s="201">
        <v>35.11</v>
      </c>
      <c r="O30" s="201">
        <v>0</v>
      </c>
      <c r="P30" s="201">
        <v>36.15</v>
      </c>
      <c r="Q30" s="201">
        <v>6.46</v>
      </c>
      <c r="R30" s="201">
        <v>12.38</v>
      </c>
      <c r="S30" s="201">
        <v>7.81</v>
      </c>
      <c r="T30" s="201">
        <v>0</v>
      </c>
      <c r="U30" s="201">
        <v>50.26</v>
      </c>
      <c r="V30" s="201">
        <v>4.2300000000000004</v>
      </c>
      <c r="W30" s="201">
        <v>9.52</v>
      </c>
      <c r="X30" s="201">
        <v>43.41</v>
      </c>
      <c r="Y30" s="201">
        <v>0</v>
      </c>
      <c r="Z30">
        <v>0</v>
      </c>
      <c r="AA30" s="201">
        <v>10.43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33</v>
      </c>
      <c r="AL30" s="201">
        <v>0</v>
      </c>
      <c r="AM30" s="201">
        <v>0</v>
      </c>
      <c r="AN30" s="201">
        <v>0</v>
      </c>
      <c r="AO30">
        <v>0</v>
      </c>
      <c r="AP30" s="201">
        <v>75.19</v>
      </c>
      <c r="AQ30" s="201">
        <v>27.67</v>
      </c>
      <c r="AR30" s="201">
        <v>16.510000000000002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4.82</v>
      </c>
      <c r="L31" s="201">
        <v>117.5</v>
      </c>
      <c r="M31" s="201">
        <v>27.22</v>
      </c>
      <c r="N31" s="201">
        <v>35.11</v>
      </c>
      <c r="O31" s="201">
        <v>0</v>
      </c>
      <c r="P31" s="201">
        <v>36.15</v>
      </c>
      <c r="Q31" s="201">
        <v>3.55</v>
      </c>
      <c r="R31" s="201">
        <v>6.86</v>
      </c>
      <c r="S31" s="201">
        <v>4.29</v>
      </c>
      <c r="T31" s="201">
        <v>0</v>
      </c>
      <c r="U31" s="201">
        <v>50.26</v>
      </c>
      <c r="V31" s="201">
        <v>1.93</v>
      </c>
      <c r="W31" s="201">
        <v>9.52</v>
      </c>
      <c r="X31" s="201">
        <v>43.41</v>
      </c>
      <c r="Y31" s="201">
        <v>0</v>
      </c>
      <c r="Z31">
        <v>0</v>
      </c>
      <c r="AA31" s="201">
        <v>10.43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33</v>
      </c>
      <c r="AL31" s="201">
        <v>0</v>
      </c>
      <c r="AM31" s="201">
        <v>0</v>
      </c>
      <c r="AN31" s="201">
        <v>0</v>
      </c>
      <c r="AO31">
        <v>0</v>
      </c>
      <c r="AP31" s="201">
        <v>22.32</v>
      </c>
      <c r="AQ31" s="201">
        <v>17.670000000000002</v>
      </c>
      <c r="AR31" s="201">
        <v>20.75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4.82</v>
      </c>
      <c r="L32" s="201">
        <v>68.14</v>
      </c>
      <c r="M32" s="201">
        <v>27.22</v>
      </c>
      <c r="N32" s="201">
        <v>35.11</v>
      </c>
      <c r="O32" s="201">
        <v>0</v>
      </c>
      <c r="P32" s="201">
        <v>36.15</v>
      </c>
      <c r="Q32" s="201">
        <v>3.55</v>
      </c>
      <c r="R32" s="201">
        <v>6.86</v>
      </c>
      <c r="S32" s="201">
        <v>4.29</v>
      </c>
      <c r="T32" s="201">
        <v>0</v>
      </c>
      <c r="U32" s="201">
        <v>50.26</v>
      </c>
      <c r="V32" s="201">
        <v>1.93</v>
      </c>
      <c r="W32" s="201">
        <v>9.52</v>
      </c>
      <c r="X32" s="201">
        <v>43.41</v>
      </c>
      <c r="Y32" s="201">
        <v>0</v>
      </c>
      <c r="Z32">
        <v>0</v>
      </c>
      <c r="AA32" s="201">
        <v>10.43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33</v>
      </c>
      <c r="AL32" s="201">
        <v>0</v>
      </c>
      <c r="AM32" s="201">
        <v>0</v>
      </c>
      <c r="AN32" s="201">
        <v>0</v>
      </c>
      <c r="AO32">
        <v>0</v>
      </c>
      <c r="AP32" s="201">
        <v>19.29</v>
      </c>
      <c r="AQ32" s="201">
        <v>17.670000000000002</v>
      </c>
      <c r="AR32" s="201">
        <v>23.75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4.8499999999999996</v>
      </c>
      <c r="L33" s="201">
        <v>73.63</v>
      </c>
      <c r="M33" s="201">
        <v>27.22</v>
      </c>
      <c r="N33" s="201">
        <v>35.11</v>
      </c>
      <c r="O33" s="201">
        <v>0</v>
      </c>
      <c r="P33" s="201">
        <v>36.15</v>
      </c>
      <c r="Q33" s="201">
        <v>3.68</v>
      </c>
      <c r="R33" s="201">
        <v>7.05</v>
      </c>
      <c r="S33" s="201">
        <v>4.45</v>
      </c>
      <c r="T33" s="201">
        <v>0</v>
      </c>
      <c r="U33" s="201">
        <v>50.26</v>
      </c>
      <c r="V33" s="201">
        <v>1.93</v>
      </c>
      <c r="W33" s="201">
        <v>9.52</v>
      </c>
      <c r="X33" s="201">
        <v>43.41</v>
      </c>
      <c r="Y33" s="201">
        <v>0</v>
      </c>
      <c r="Z33">
        <v>0</v>
      </c>
      <c r="AA33" s="201">
        <v>10.43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33</v>
      </c>
      <c r="AL33" s="201">
        <v>0</v>
      </c>
      <c r="AM33" s="201">
        <v>0</v>
      </c>
      <c r="AN33" s="201">
        <v>0</v>
      </c>
      <c r="AO33">
        <v>0</v>
      </c>
      <c r="AP33" s="201">
        <v>19.29</v>
      </c>
      <c r="AQ33" s="201">
        <v>17.670000000000002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4.8499999999999996</v>
      </c>
      <c r="L34" s="201">
        <v>73.63</v>
      </c>
      <c r="M34" s="201">
        <v>27.22</v>
      </c>
      <c r="N34" s="201">
        <v>35.11</v>
      </c>
      <c r="O34" s="201">
        <v>0</v>
      </c>
      <c r="P34" s="201">
        <v>36.15</v>
      </c>
      <c r="Q34" s="201">
        <v>3.68</v>
      </c>
      <c r="R34" s="201">
        <v>7.06</v>
      </c>
      <c r="S34" s="201">
        <v>4.45</v>
      </c>
      <c r="T34" s="201">
        <v>0</v>
      </c>
      <c r="U34" s="201">
        <v>50.26</v>
      </c>
      <c r="V34" s="201">
        <v>1.93</v>
      </c>
      <c r="W34" s="201">
        <v>9.52</v>
      </c>
      <c r="X34" s="201">
        <v>43.41</v>
      </c>
      <c r="Y34" s="201">
        <v>0</v>
      </c>
      <c r="Z34">
        <v>0</v>
      </c>
      <c r="AA34" s="201">
        <v>10.43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33</v>
      </c>
      <c r="AL34" s="201">
        <v>0</v>
      </c>
      <c r="AM34" s="201">
        <v>0</v>
      </c>
      <c r="AN34" s="201">
        <v>0</v>
      </c>
      <c r="AO34">
        <v>0</v>
      </c>
      <c r="AP34" s="201">
        <v>19.29</v>
      </c>
      <c r="AQ34" s="201">
        <v>17.670000000000002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73.63</v>
      </c>
      <c r="M35" s="201">
        <v>27.22</v>
      </c>
      <c r="N35" s="201">
        <v>35.11</v>
      </c>
      <c r="O35" s="201">
        <v>0</v>
      </c>
      <c r="P35" s="201">
        <v>36.15</v>
      </c>
      <c r="Q35" s="201">
        <v>3.68</v>
      </c>
      <c r="R35" s="201">
        <v>7.06</v>
      </c>
      <c r="S35" s="201">
        <v>4.45</v>
      </c>
      <c r="T35" s="201">
        <v>0</v>
      </c>
      <c r="U35" s="201">
        <v>50.84</v>
      </c>
      <c r="V35" s="201">
        <v>1.93</v>
      </c>
      <c r="W35" s="201">
        <v>9.52</v>
      </c>
      <c r="X35" s="201">
        <v>43.41</v>
      </c>
      <c r="Y35" s="201">
        <v>0</v>
      </c>
      <c r="Z35">
        <v>0</v>
      </c>
      <c r="AA35" s="201">
        <v>10.43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33</v>
      </c>
      <c r="AL35" s="201">
        <v>0</v>
      </c>
      <c r="AM35" s="201">
        <v>0</v>
      </c>
      <c r="AN35" s="201">
        <v>0</v>
      </c>
      <c r="AO35">
        <v>0</v>
      </c>
      <c r="AP35" s="201">
        <v>19.29</v>
      </c>
      <c r="AQ35" s="201">
        <v>17.670000000000002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73.63</v>
      </c>
      <c r="M36" s="201">
        <v>27.22</v>
      </c>
      <c r="N36" s="201">
        <v>35.11</v>
      </c>
      <c r="O36" s="201">
        <v>0</v>
      </c>
      <c r="P36" s="201">
        <v>36.15</v>
      </c>
      <c r="Q36" s="201">
        <v>3.68</v>
      </c>
      <c r="R36" s="201">
        <v>7.06</v>
      </c>
      <c r="S36" s="201">
        <v>4.45</v>
      </c>
      <c r="T36" s="201">
        <v>0</v>
      </c>
      <c r="U36" s="201">
        <v>50.93</v>
      </c>
      <c r="V36" s="201">
        <v>1.93</v>
      </c>
      <c r="W36" s="201">
        <v>9.52</v>
      </c>
      <c r="X36" s="201">
        <v>43.41</v>
      </c>
      <c r="Y36" s="201">
        <v>0</v>
      </c>
      <c r="Z36">
        <v>0</v>
      </c>
      <c r="AA36" s="201">
        <v>10.43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33</v>
      </c>
      <c r="AL36" s="201">
        <v>0</v>
      </c>
      <c r="AM36" s="201">
        <v>0</v>
      </c>
      <c r="AN36" s="201">
        <v>0</v>
      </c>
      <c r="AO36">
        <v>0</v>
      </c>
      <c r="AP36" s="201">
        <v>19.29</v>
      </c>
      <c r="AQ36" s="201">
        <v>17.670000000000002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73.63</v>
      </c>
      <c r="M37" s="201">
        <v>27.22</v>
      </c>
      <c r="N37" s="201">
        <v>35.11</v>
      </c>
      <c r="O37" s="201">
        <v>0</v>
      </c>
      <c r="P37" s="201">
        <v>33.26</v>
      </c>
      <c r="Q37" s="201">
        <v>3.63</v>
      </c>
      <c r="R37" s="201">
        <v>7.06</v>
      </c>
      <c r="S37" s="201">
        <v>4.42</v>
      </c>
      <c r="T37" s="201">
        <v>0</v>
      </c>
      <c r="U37" s="201">
        <v>50.93</v>
      </c>
      <c r="V37" s="201">
        <v>1.93</v>
      </c>
      <c r="W37" s="201">
        <v>9.52</v>
      </c>
      <c r="X37" s="201">
        <v>43.41</v>
      </c>
      <c r="Y37" s="201">
        <v>0</v>
      </c>
      <c r="Z37">
        <v>0</v>
      </c>
      <c r="AA37" s="201">
        <v>10.43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33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17.670000000000002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73.63</v>
      </c>
      <c r="M38" s="201">
        <v>27.22</v>
      </c>
      <c r="N38" s="201">
        <v>35.11</v>
      </c>
      <c r="O38" s="201">
        <v>0</v>
      </c>
      <c r="P38" s="201">
        <v>31.04</v>
      </c>
      <c r="Q38" s="201">
        <v>3.63</v>
      </c>
      <c r="R38" s="201">
        <v>7.06</v>
      </c>
      <c r="S38" s="201">
        <v>4.42</v>
      </c>
      <c r="T38" s="201">
        <v>0</v>
      </c>
      <c r="U38" s="201">
        <v>50.93</v>
      </c>
      <c r="V38" s="201">
        <v>1.93</v>
      </c>
      <c r="W38" s="201">
        <v>9.52</v>
      </c>
      <c r="X38" s="201">
        <v>43.41</v>
      </c>
      <c r="Y38" s="201">
        <v>0</v>
      </c>
      <c r="Z38">
        <v>0</v>
      </c>
      <c r="AA38" s="201">
        <v>10.43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33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4.8499999999999996</v>
      </c>
      <c r="L39" s="201">
        <v>73.63</v>
      </c>
      <c r="M39" s="201">
        <v>27.22</v>
      </c>
      <c r="N39" s="201">
        <v>35.11</v>
      </c>
      <c r="O39" s="201">
        <v>0</v>
      </c>
      <c r="P39" s="201">
        <v>29.71</v>
      </c>
      <c r="Q39" s="201">
        <v>3.63</v>
      </c>
      <c r="R39" s="201">
        <v>7.06</v>
      </c>
      <c r="S39" s="201">
        <v>4.42</v>
      </c>
      <c r="T39" s="201">
        <v>0</v>
      </c>
      <c r="U39" s="201">
        <v>50.93</v>
      </c>
      <c r="V39" s="201">
        <v>1.93</v>
      </c>
      <c r="W39" s="201">
        <v>9.52</v>
      </c>
      <c r="X39" s="201">
        <v>43.41</v>
      </c>
      <c r="Y39" s="201">
        <v>0</v>
      </c>
      <c r="Z39">
        <v>0</v>
      </c>
      <c r="AA39" s="201">
        <v>10.01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33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4.8499999999999996</v>
      </c>
      <c r="L40" s="201">
        <v>73.63</v>
      </c>
      <c r="M40" s="201">
        <v>27.22</v>
      </c>
      <c r="N40" s="201">
        <v>35.11</v>
      </c>
      <c r="O40" s="201">
        <v>0</v>
      </c>
      <c r="P40" s="201">
        <v>28.82</v>
      </c>
      <c r="Q40" s="201">
        <v>3.63</v>
      </c>
      <c r="R40" s="201">
        <v>7.06</v>
      </c>
      <c r="S40" s="201">
        <v>4.42</v>
      </c>
      <c r="T40" s="201">
        <v>0</v>
      </c>
      <c r="U40" s="201">
        <v>50.93</v>
      </c>
      <c r="V40" s="201">
        <v>1.93</v>
      </c>
      <c r="W40" s="201">
        <v>9.52</v>
      </c>
      <c r="X40" s="201">
        <v>43.41</v>
      </c>
      <c r="Y40" s="201">
        <v>0</v>
      </c>
      <c r="Z40">
        <v>0</v>
      </c>
      <c r="AA40" s="201">
        <v>10.01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33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4.8499999999999996</v>
      </c>
      <c r="L41" s="201">
        <v>73.63</v>
      </c>
      <c r="M41" s="201">
        <v>27.22</v>
      </c>
      <c r="N41" s="201">
        <v>35.11</v>
      </c>
      <c r="O41" s="201">
        <v>0</v>
      </c>
      <c r="P41" s="201">
        <v>27.93</v>
      </c>
      <c r="Q41" s="201">
        <v>3.63</v>
      </c>
      <c r="R41" s="201">
        <v>7.06</v>
      </c>
      <c r="S41" s="201">
        <v>4.42</v>
      </c>
      <c r="T41" s="201">
        <v>0</v>
      </c>
      <c r="U41" s="201">
        <v>50.93</v>
      </c>
      <c r="V41" s="201">
        <v>1.93</v>
      </c>
      <c r="W41" s="201">
        <v>9.52</v>
      </c>
      <c r="X41" s="201">
        <v>43.41</v>
      </c>
      <c r="Y41" s="201">
        <v>0</v>
      </c>
      <c r="Z41">
        <v>0</v>
      </c>
      <c r="AA41" s="201">
        <v>10.01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33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4.8499999999999996</v>
      </c>
      <c r="L42" s="201">
        <v>73.63</v>
      </c>
      <c r="M42" s="201">
        <v>27.22</v>
      </c>
      <c r="N42" s="201">
        <v>35.11</v>
      </c>
      <c r="O42" s="201">
        <v>0</v>
      </c>
      <c r="P42" s="201">
        <v>27.93</v>
      </c>
      <c r="Q42" s="201">
        <v>3.63</v>
      </c>
      <c r="R42" s="201">
        <v>7.06</v>
      </c>
      <c r="S42" s="201">
        <v>4.42</v>
      </c>
      <c r="T42" s="201">
        <v>0</v>
      </c>
      <c r="U42" s="201">
        <v>50.93</v>
      </c>
      <c r="V42" s="201">
        <v>1.93</v>
      </c>
      <c r="W42" s="201">
        <v>9.52</v>
      </c>
      <c r="X42" s="201">
        <v>43.41</v>
      </c>
      <c r="Y42" s="201">
        <v>0</v>
      </c>
      <c r="Z42">
        <v>0</v>
      </c>
      <c r="AA42" s="201">
        <v>10.01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33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4.8499999999999996</v>
      </c>
      <c r="L43" s="201">
        <v>73.63</v>
      </c>
      <c r="M43" s="201">
        <v>27.22</v>
      </c>
      <c r="N43" s="201">
        <v>35.11</v>
      </c>
      <c r="O43" s="201">
        <v>0</v>
      </c>
      <c r="P43" s="201">
        <v>27.93</v>
      </c>
      <c r="Q43" s="201">
        <v>3.63</v>
      </c>
      <c r="R43" s="201">
        <v>7.06</v>
      </c>
      <c r="S43" s="201">
        <v>4.42</v>
      </c>
      <c r="T43" s="201">
        <v>0</v>
      </c>
      <c r="U43" s="201">
        <v>50.93</v>
      </c>
      <c r="V43" s="201">
        <v>1.93</v>
      </c>
      <c r="W43" s="201">
        <v>9.52</v>
      </c>
      <c r="X43" s="201">
        <v>43.41</v>
      </c>
      <c r="Y43" s="201">
        <v>0</v>
      </c>
      <c r="Z43">
        <v>0</v>
      </c>
      <c r="AA43" s="201">
        <v>10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33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4.8499999999999996</v>
      </c>
      <c r="L44" s="201">
        <v>73.63</v>
      </c>
      <c r="M44" s="201">
        <v>27.22</v>
      </c>
      <c r="N44" s="201">
        <v>35.11</v>
      </c>
      <c r="O44" s="201">
        <v>0</v>
      </c>
      <c r="P44" s="201">
        <v>27.93</v>
      </c>
      <c r="Q44" s="201">
        <v>3.63</v>
      </c>
      <c r="R44" s="201">
        <v>7.06</v>
      </c>
      <c r="S44" s="201">
        <v>4.42</v>
      </c>
      <c r="T44" s="201">
        <v>0</v>
      </c>
      <c r="U44" s="201">
        <v>50.93</v>
      </c>
      <c r="V44" s="201">
        <v>4.2300000000000004</v>
      </c>
      <c r="W44" s="201">
        <v>9.52</v>
      </c>
      <c r="X44" s="201">
        <v>43.41</v>
      </c>
      <c r="Y44" s="201">
        <v>0</v>
      </c>
      <c r="Z44">
        <v>0</v>
      </c>
      <c r="AA44" s="201">
        <v>10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33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4.8499999999999996</v>
      </c>
      <c r="L45" s="201">
        <v>73.63</v>
      </c>
      <c r="M45" s="201">
        <v>27.22</v>
      </c>
      <c r="N45" s="201">
        <v>35.11</v>
      </c>
      <c r="O45" s="201">
        <v>0</v>
      </c>
      <c r="P45" s="201">
        <v>27.93</v>
      </c>
      <c r="Q45" s="201">
        <v>3.63</v>
      </c>
      <c r="R45" s="201">
        <v>7.06</v>
      </c>
      <c r="S45" s="201">
        <v>4.42</v>
      </c>
      <c r="T45" s="201">
        <v>0</v>
      </c>
      <c r="U45" s="201">
        <v>50.93</v>
      </c>
      <c r="V45" s="201">
        <v>4.2300000000000004</v>
      </c>
      <c r="W45" s="201">
        <v>9.52</v>
      </c>
      <c r="X45" s="201">
        <v>43.41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33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4.8499999999999996</v>
      </c>
      <c r="L46" s="201">
        <v>73.63</v>
      </c>
      <c r="M46" s="201">
        <v>27.22</v>
      </c>
      <c r="N46" s="201">
        <v>35.11</v>
      </c>
      <c r="O46" s="201">
        <v>0</v>
      </c>
      <c r="P46" s="201">
        <v>27.93</v>
      </c>
      <c r="Q46" s="201">
        <v>3.63</v>
      </c>
      <c r="R46" s="201">
        <v>7.06</v>
      </c>
      <c r="S46" s="201">
        <v>4.42</v>
      </c>
      <c r="T46" s="201">
        <v>0</v>
      </c>
      <c r="U46" s="201">
        <v>50.93</v>
      </c>
      <c r="V46" s="201">
        <v>4.2300000000000004</v>
      </c>
      <c r="W46" s="201">
        <v>9.52</v>
      </c>
      <c r="X46" s="201">
        <v>43.41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33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4.8499999999999996</v>
      </c>
      <c r="L47" s="201">
        <v>73.63</v>
      </c>
      <c r="M47" s="201">
        <v>27.22</v>
      </c>
      <c r="N47" s="201">
        <v>35.11</v>
      </c>
      <c r="O47" s="201">
        <v>0</v>
      </c>
      <c r="P47" s="201">
        <v>27.93</v>
      </c>
      <c r="Q47" s="201">
        <v>3.63</v>
      </c>
      <c r="R47" s="201">
        <v>7.06</v>
      </c>
      <c r="S47" s="201">
        <v>4.42</v>
      </c>
      <c r="T47" s="201">
        <v>0</v>
      </c>
      <c r="U47" s="201">
        <v>50.93</v>
      </c>
      <c r="V47" s="201">
        <v>4.2300000000000004</v>
      </c>
      <c r="W47" s="201">
        <v>9.52</v>
      </c>
      <c r="X47" s="201">
        <v>43.41</v>
      </c>
      <c r="Y47" s="201">
        <v>0</v>
      </c>
      <c r="Z47">
        <v>0</v>
      </c>
      <c r="AA47" s="201">
        <v>10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33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4.8499999999999996</v>
      </c>
      <c r="L48" s="201">
        <v>73.63</v>
      </c>
      <c r="M48" s="201">
        <v>27.22</v>
      </c>
      <c r="N48" s="201">
        <v>35.11</v>
      </c>
      <c r="O48" s="201">
        <v>0</v>
      </c>
      <c r="P48" s="201">
        <v>27.93</v>
      </c>
      <c r="Q48" s="201">
        <v>3.68</v>
      </c>
      <c r="R48" s="201">
        <v>7.06</v>
      </c>
      <c r="S48" s="201">
        <v>4.45</v>
      </c>
      <c r="T48" s="201">
        <v>0</v>
      </c>
      <c r="U48" s="201">
        <v>50.93</v>
      </c>
      <c r="V48" s="201">
        <v>4.2300000000000004</v>
      </c>
      <c r="W48" s="201">
        <v>9.52</v>
      </c>
      <c r="X48" s="201">
        <v>43.41</v>
      </c>
      <c r="Y48" s="201">
        <v>0</v>
      </c>
      <c r="Z48">
        <v>0</v>
      </c>
      <c r="AA48" s="201">
        <v>10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33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4.8499999999999996</v>
      </c>
      <c r="L49" s="201">
        <v>73.63</v>
      </c>
      <c r="M49" s="201">
        <v>27.22</v>
      </c>
      <c r="N49" s="201">
        <v>35.11</v>
      </c>
      <c r="O49" s="201">
        <v>0</v>
      </c>
      <c r="P49" s="201">
        <v>27.93</v>
      </c>
      <c r="Q49" s="201">
        <v>3.68</v>
      </c>
      <c r="R49" s="201">
        <v>7.06</v>
      </c>
      <c r="S49" s="201">
        <v>4.45</v>
      </c>
      <c r="T49" s="201">
        <v>0</v>
      </c>
      <c r="U49" s="201">
        <v>50.93</v>
      </c>
      <c r="V49" s="201">
        <v>4.2300000000000004</v>
      </c>
      <c r="W49" s="201">
        <v>9.52</v>
      </c>
      <c r="X49" s="201">
        <v>43.41</v>
      </c>
      <c r="Y49" s="201">
        <v>0</v>
      </c>
      <c r="Z49">
        <v>0</v>
      </c>
      <c r="AA49" s="201">
        <v>10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33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4.8499999999999996</v>
      </c>
      <c r="L50" s="201">
        <v>73.63</v>
      </c>
      <c r="M50" s="201">
        <v>27.22</v>
      </c>
      <c r="N50" s="201">
        <v>35.14</v>
      </c>
      <c r="O50" s="201">
        <v>0</v>
      </c>
      <c r="P50" s="201">
        <v>27.96</v>
      </c>
      <c r="Q50" s="201">
        <v>3.68</v>
      </c>
      <c r="R50" s="201">
        <v>7.06</v>
      </c>
      <c r="S50" s="201">
        <v>4.45</v>
      </c>
      <c r="T50" s="201">
        <v>0</v>
      </c>
      <c r="U50" s="201">
        <v>50.93</v>
      </c>
      <c r="V50" s="201">
        <v>4.2300000000000004</v>
      </c>
      <c r="W50" s="201">
        <v>9.52</v>
      </c>
      <c r="X50" s="201">
        <v>43.41</v>
      </c>
      <c r="Y50" s="201">
        <v>0</v>
      </c>
      <c r="Z50">
        <v>0</v>
      </c>
      <c r="AA50" s="201">
        <v>10.01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33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4.8499999999999996</v>
      </c>
      <c r="L51" s="201">
        <v>73.63</v>
      </c>
      <c r="M51" s="201">
        <v>27.22</v>
      </c>
      <c r="N51" s="201">
        <v>35.14</v>
      </c>
      <c r="O51" s="201">
        <v>0</v>
      </c>
      <c r="P51" s="201">
        <v>27.96</v>
      </c>
      <c r="Q51" s="201">
        <v>6.46</v>
      </c>
      <c r="R51" s="201">
        <v>12.22</v>
      </c>
      <c r="S51" s="201">
        <v>7.55</v>
      </c>
      <c r="T51" s="201">
        <v>0</v>
      </c>
      <c r="U51" s="201">
        <v>51.17</v>
      </c>
      <c r="V51" s="201">
        <v>4.2300000000000004</v>
      </c>
      <c r="W51" s="201">
        <v>9.52</v>
      </c>
      <c r="X51" s="201">
        <v>43.41</v>
      </c>
      <c r="Y51" s="201">
        <v>0</v>
      </c>
      <c r="Z51">
        <v>0</v>
      </c>
      <c r="AA51" s="201">
        <v>10.01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33</v>
      </c>
      <c r="AL51" s="201">
        <v>0</v>
      </c>
      <c r="AM51" s="201">
        <v>0</v>
      </c>
      <c r="AN51" s="201">
        <v>0</v>
      </c>
      <c r="AO51">
        <v>0</v>
      </c>
      <c r="AP51" s="201">
        <v>71.709999999999994</v>
      </c>
      <c r="AQ51" s="201">
        <v>27.67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4.8499999999999996</v>
      </c>
      <c r="L52" s="201">
        <v>73.63</v>
      </c>
      <c r="M52" s="201">
        <v>27.22</v>
      </c>
      <c r="N52" s="201">
        <v>35.14</v>
      </c>
      <c r="O52" s="201">
        <v>0</v>
      </c>
      <c r="P52" s="201">
        <v>27.96</v>
      </c>
      <c r="Q52" s="201">
        <v>6.46</v>
      </c>
      <c r="R52" s="201">
        <v>12.55</v>
      </c>
      <c r="S52" s="201">
        <v>7.81</v>
      </c>
      <c r="T52" s="201">
        <v>0</v>
      </c>
      <c r="U52" s="201">
        <v>51.18</v>
      </c>
      <c r="V52" s="201">
        <v>4.2300000000000004</v>
      </c>
      <c r="W52" s="201">
        <v>9.52</v>
      </c>
      <c r="X52" s="201">
        <v>43.41</v>
      </c>
      <c r="Y52" s="201">
        <v>0</v>
      </c>
      <c r="Z52">
        <v>0</v>
      </c>
      <c r="AA52" s="201">
        <v>10.01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33</v>
      </c>
      <c r="AL52" s="201">
        <v>0</v>
      </c>
      <c r="AM52" s="201">
        <v>0</v>
      </c>
      <c r="AN52" s="201">
        <v>0</v>
      </c>
      <c r="AO52">
        <v>0</v>
      </c>
      <c r="AP52" s="201">
        <v>75.19</v>
      </c>
      <c r="AQ52" s="201">
        <v>27.67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4.8499999999999996</v>
      </c>
      <c r="L53" s="201">
        <v>73.63</v>
      </c>
      <c r="M53" s="201">
        <v>27.22</v>
      </c>
      <c r="N53" s="201">
        <v>35.14</v>
      </c>
      <c r="O53" s="201">
        <v>0</v>
      </c>
      <c r="P53" s="201">
        <v>27.96</v>
      </c>
      <c r="Q53" s="201">
        <v>6.46</v>
      </c>
      <c r="R53" s="201">
        <v>12.55</v>
      </c>
      <c r="S53" s="201">
        <v>7.81</v>
      </c>
      <c r="T53" s="201">
        <v>0</v>
      </c>
      <c r="U53" s="201">
        <v>51.18</v>
      </c>
      <c r="V53" s="201">
        <v>4.2300000000000004</v>
      </c>
      <c r="W53" s="201">
        <v>9.52</v>
      </c>
      <c r="X53" s="201">
        <v>43.41</v>
      </c>
      <c r="Y53" s="201">
        <v>0</v>
      </c>
      <c r="Z53">
        <v>0</v>
      </c>
      <c r="AA53" s="201">
        <v>10.01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33</v>
      </c>
      <c r="AL53" s="201">
        <v>0</v>
      </c>
      <c r="AM53" s="201">
        <v>0</v>
      </c>
      <c r="AN53" s="201">
        <v>0</v>
      </c>
      <c r="AO53">
        <v>0</v>
      </c>
      <c r="AP53" s="201">
        <v>75.19</v>
      </c>
      <c r="AQ53" s="201">
        <v>27.67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4.8499999999999996</v>
      </c>
      <c r="L54" s="201">
        <v>73.63</v>
      </c>
      <c r="M54" s="201">
        <v>27.22</v>
      </c>
      <c r="N54" s="201">
        <v>35.14</v>
      </c>
      <c r="O54" s="201">
        <v>0</v>
      </c>
      <c r="P54" s="201">
        <v>27.96</v>
      </c>
      <c r="Q54" s="201">
        <v>6.46</v>
      </c>
      <c r="R54" s="201">
        <v>12.55</v>
      </c>
      <c r="S54" s="201">
        <v>7.81</v>
      </c>
      <c r="T54" s="201">
        <v>0</v>
      </c>
      <c r="U54" s="201">
        <v>51.18</v>
      </c>
      <c r="V54" s="201">
        <v>4.2300000000000004</v>
      </c>
      <c r="W54" s="201">
        <v>9.52</v>
      </c>
      <c r="X54" s="201">
        <v>43.41</v>
      </c>
      <c r="Y54" s="201">
        <v>0</v>
      </c>
      <c r="Z54">
        <v>0</v>
      </c>
      <c r="AA54" s="201">
        <v>10.01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33</v>
      </c>
      <c r="AL54" s="201">
        <v>0</v>
      </c>
      <c r="AM54" s="201">
        <v>0</v>
      </c>
      <c r="AN54" s="201">
        <v>0</v>
      </c>
      <c r="AO54">
        <v>0</v>
      </c>
      <c r="AP54" s="201">
        <v>75.19</v>
      </c>
      <c r="AQ54" s="201">
        <v>27.67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4.99</v>
      </c>
      <c r="L55" s="201">
        <v>72.17</v>
      </c>
      <c r="M55" s="201">
        <v>27.22</v>
      </c>
      <c r="N55" s="201">
        <v>35.14</v>
      </c>
      <c r="O55" s="201">
        <v>0</v>
      </c>
      <c r="P55" s="201">
        <v>27.96</v>
      </c>
      <c r="Q55" s="201">
        <v>3.64</v>
      </c>
      <c r="R55" s="201">
        <v>7.06</v>
      </c>
      <c r="S55" s="201">
        <v>4.29</v>
      </c>
      <c r="T55" s="201">
        <v>0</v>
      </c>
      <c r="U55" s="201">
        <v>51.18</v>
      </c>
      <c r="V55" s="201">
        <v>4.2300000000000004</v>
      </c>
      <c r="W55" s="201">
        <v>9.6300000000000008</v>
      </c>
      <c r="X55" s="201">
        <v>43.41</v>
      </c>
      <c r="Y55" s="201">
        <v>0</v>
      </c>
      <c r="Z55">
        <v>0</v>
      </c>
      <c r="AA55" s="201">
        <v>10.01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33</v>
      </c>
      <c r="AL55" s="201">
        <v>0</v>
      </c>
      <c r="AM55" s="201">
        <v>0</v>
      </c>
      <c r="AN55" s="201">
        <v>0</v>
      </c>
      <c r="AO55">
        <v>0</v>
      </c>
      <c r="AP55" s="201">
        <v>20.36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4.99</v>
      </c>
      <c r="L56" s="201">
        <v>72.17</v>
      </c>
      <c r="M56" s="201">
        <v>27.22</v>
      </c>
      <c r="N56" s="201">
        <v>35.14</v>
      </c>
      <c r="O56" s="201">
        <v>0</v>
      </c>
      <c r="P56" s="201">
        <v>27.96</v>
      </c>
      <c r="Q56" s="201">
        <v>3.64</v>
      </c>
      <c r="R56" s="201">
        <v>7.06</v>
      </c>
      <c r="S56" s="201">
        <v>4.29</v>
      </c>
      <c r="T56" s="201">
        <v>0</v>
      </c>
      <c r="U56" s="201">
        <v>51.18</v>
      </c>
      <c r="V56" s="201">
        <v>4.2300000000000004</v>
      </c>
      <c r="W56" s="201">
        <v>9.52</v>
      </c>
      <c r="X56" s="201">
        <v>43.41</v>
      </c>
      <c r="Y56" s="201">
        <v>0</v>
      </c>
      <c r="Z56">
        <v>0</v>
      </c>
      <c r="AA56" s="201">
        <v>10.01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33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9.0399999999999991</v>
      </c>
      <c r="L57" s="201">
        <v>120.58</v>
      </c>
      <c r="M57" s="201">
        <v>27.22</v>
      </c>
      <c r="N57" s="201">
        <v>35.14</v>
      </c>
      <c r="O57" s="201">
        <v>0</v>
      </c>
      <c r="P57" s="201">
        <v>27.96</v>
      </c>
      <c r="Q57" s="201">
        <v>6.46</v>
      </c>
      <c r="R57" s="201">
        <v>12.55</v>
      </c>
      <c r="S57" s="201">
        <v>7.81</v>
      </c>
      <c r="T57" s="201">
        <v>0</v>
      </c>
      <c r="U57" s="201">
        <v>51.18</v>
      </c>
      <c r="V57" s="201">
        <v>4.2300000000000004</v>
      </c>
      <c r="W57" s="201">
        <v>9.52</v>
      </c>
      <c r="X57" s="201">
        <v>43.4</v>
      </c>
      <c r="Y57" s="201">
        <v>0</v>
      </c>
      <c r="Z57">
        <v>0</v>
      </c>
      <c r="AA57" s="201">
        <v>10.01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33</v>
      </c>
      <c r="AL57" s="201">
        <v>0</v>
      </c>
      <c r="AM57" s="201">
        <v>0</v>
      </c>
      <c r="AN57" s="201">
        <v>0</v>
      </c>
      <c r="AO57">
        <v>0</v>
      </c>
      <c r="AP57" s="201">
        <v>75.19</v>
      </c>
      <c r="AQ57" s="201">
        <v>27.67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149.51</v>
      </c>
      <c r="M58" s="201">
        <v>27.22</v>
      </c>
      <c r="N58" s="201">
        <v>35.11</v>
      </c>
      <c r="O58" s="201">
        <v>0</v>
      </c>
      <c r="P58" s="201">
        <v>27.93</v>
      </c>
      <c r="Q58" s="201">
        <v>6.46</v>
      </c>
      <c r="R58" s="201">
        <v>12.55</v>
      </c>
      <c r="S58" s="201">
        <v>7.81</v>
      </c>
      <c r="T58" s="201">
        <v>0</v>
      </c>
      <c r="U58" s="201">
        <v>51.18</v>
      </c>
      <c r="V58" s="201">
        <v>4.24</v>
      </c>
      <c r="W58" s="201">
        <v>9.52</v>
      </c>
      <c r="X58" s="201">
        <v>43.4</v>
      </c>
      <c r="Y58" s="201">
        <v>0</v>
      </c>
      <c r="Z58">
        <v>0</v>
      </c>
      <c r="AA58" s="201">
        <v>10.01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33</v>
      </c>
      <c r="AL58" s="201">
        <v>0</v>
      </c>
      <c r="AM58" s="201">
        <v>0</v>
      </c>
      <c r="AN58" s="201">
        <v>0</v>
      </c>
      <c r="AO58">
        <v>0</v>
      </c>
      <c r="AP58" s="201">
        <v>75.19</v>
      </c>
      <c r="AQ58" s="201">
        <v>27.67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149.51</v>
      </c>
      <c r="M59" s="201">
        <v>27.22</v>
      </c>
      <c r="N59" s="201">
        <v>35.11</v>
      </c>
      <c r="O59" s="201">
        <v>0</v>
      </c>
      <c r="P59" s="201">
        <v>27.93</v>
      </c>
      <c r="Q59" s="201">
        <v>6.46</v>
      </c>
      <c r="R59" s="201">
        <v>12.55</v>
      </c>
      <c r="S59" s="201">
        <v>7.81</v>
      </c>
      <c r="T59" s="201">
        <v>0</v>
      </c>
      <c r="U59" s="201">
        <v>51.18</v>
      </c>
      <c r="V59" s="201">
        <v>4.2300000000000004</v>
      </c>
      <c r="W59" s="201">
        <v>9.52</v>
      </c>
      <c r="X59" s="201">
        <v>43.41</v>
      </c>
      <c r="Y59" s="201">
        <v>0</v>
      </c>
      <c r="Z59">
        <v>0</v>
      </c>
      <c r="AA59" s="201">
        <v>10.01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33</v>
      </c>
      <c r="AL59" s="201">
        <v>0</v>
      </c>
      <c r="AM59" s="201">
        <v>0</v>
      </c>
      <c r="AN59" s="201">
        <v>0</v>
      </c>
      <c r="AO59">
        <v>0</v>
      </c>
      <c r="AP59" s="201">
        <v>73.78</v>
      </c>
      <c r="AQ59" s="201">
        <v>26.93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231.5</v>
      </c>
      <c r="M60" s="201">
        <v>27.22</v>
      </c>
      <c r="N60" s="201">
        <v>35.11</v>
      </c>
      <c r="O60" s="201">
        <v>0</v>
      </c>
      <c r="P60" s="201">
        <v>27.93</v>
      </c>
      <c r="Q60" s="201">
        <v>6.46</v>
      </c>
      <c r="R60" s="201">
        <v>12.38</v>
      </c>
      <c r="S60" s="201">
        <v>7.81</v>
      </c>
      <c r="T60" s="201">
        <v>0</v>
      </c>
      <c r="U60" s="201">
        <v>51.18</v>
      </c>
      <c r="V60" s="201">
        <v>4.2300000000000004</v>
      </c>
      <c r="W60" s="201">
        <v>9.52</v>
      </c>
      <c r="X60" s="201">
        <v>43.41</v>
      </c>
      <c r="Y60" s="201">
        <v>0</v>
      </c>
      <c r="Z60">
        <v>0</v>
      </c>
      <c r="AA60" s="201">
        <v>10.01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33</v>
      </c>
      <c r="AL60" s="201">
        <v>0</v>
      </c>
      <c r="AM60" s="201">
        <v>0</v>
      </c>
      <c r="AN60" s="201">
        <v>0</v>
      </c>
      <c r="AO60">
        <v>0</v>
      </c>
      <c r="AP60" s="201">
        <v>75.19</v>
      </c>
      <c r="AQ60" s="201">
        <v>26.93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6.16</v>
      </c>
      <c r="L61" s="201">
        <v>248.83</v>
      </c>
      <c r="M61" s="201">
        <v>27.22</v>
      </c>
      <c r="N61" s="201">
        <v>35.11</v>
      </c>
      <c r="O61" s="201">
        <v>0</v>
      </c>
      <c r="P61" s="201">
        <v>27.93</v>
      </c>
      <c r="Q61" s="201">
        <v>6.46</v>
      </c>
      <c r="R61" s="201">
        <v>12.38</v>
      </c>
      <c r="S61" s="201">
        <v>7.81</v>
      </c>
      <c r="T61" s="201">
        <v>0</v>
      </c>
      <c r="U61" s="201">
        <v>51.18</v>
      </c>
      <c r="V61" s="201">
        <v>4.2300000000000004</v>
      </c>
      <c r="W61" s="201">
        <v>9.52</v>
      </c>
      <c r="X61" s="201">
        <v>43.41</v>
      </c>
      <c r="Y61" s="201">
        <v>0</v>
      </c>
      <c r="Z61">
        <v>0</v>
      </c>
      <c r="AA61" s="201">
        <v>10.01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33</v>
      </c>
      <c r="AL61" s="201">
        <v>0</v>
      </c>
      <c r="AM61" s="201">
        <v>0</v>
      </c>
      <c r="AN61" s="201">
        <v>0</v>
      </c>
      <c r="AO61">
        <v>0</v>
      </c>
      <c r="AP61" s="201">
        <v>75.19</v>
      </c>
      <c r="AQ61" s="201">
        <v>26.69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7.36</v>
      </c>
      <c r="L62" s="201">
        <v>143.52000000000001</v>
      </c>
      <c r="M62" s="201">
        <v>27.22</v>
      </c>
      <c r="N62" s="201">
        <v>35.11</v>
      </c>
      <c r="O62" s="201">
        <v>0</v>
      </c>
      <c r="P62" s="201">
        <v>27.93</v>
      </c>
      <c r="Q62" s="201">
        <v>6.46</v>
      </c>
      <c r="R62" s="201">
        <v>12.38</v>
      </c>
      <c r="S62" s="201">
        <v>7.81</v>
      </c>
      <c r="T62" s="201">
        <v>0</v>
      </c>
      <c r="U62" s="201">
        <v>51.18</v>
      </c>
      <c r="V62" s="201">
        <v>4.2300000000000004</v>
      </c>
      <c r="W62" s="201">
        <v>9.52</v>
      </c>
      <c r="X62" s="201">
        <v>43.41</v>
      </c>
      <c r="Y62" s="201">
        <v>0</v>
      </c>
      <c r="Z62">
        <v>0</v>
      </c>
      <c r="AA62" s="201">
        <v>10.01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33</v>
      </c>
      <c r="AL62" s="201">
        <v>0</v>
      </c>
      <c r="AM62" s="201">
        <v>0</v>
      </c>
      <c r="AN62" s="201">
        <v>0</v>
      </c>
      <c r="AO62">
        <v>0</v>
      </c>
      <c r="AP62" s="201">
        <v>75.19</v>
      </c>
      <c r="AQ62" s="201">
        <v>26.69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8.4499999999999993</v>
      </c>
      <c r="L63" s="201">
        <v>172.7</v>
      </c>
      <c r="M63" s="201">
        <v>27.22</v>
      </c>
      <c r="N63" s="201">
        <v>35.11</v>
      </c>
      <c r="O63" s="201">
        <v>0</v>
      </c>
      <c r="P63" s="201">
        <v>27.93</v>
      </c>
      <c r="Q63" s="201">
        <v>6.46</v>
      </c>
      <c r="R63" s="201">
        <v>12.38</v>
      </c>
      <c r="S63" s="201">
        <v>7.81</v>
      </c>
      <c r="T63" s="201">
        <v>0</v>
      </c>
      <c r="U63" s="201">
        <v>51.18</v>
      </c>
      <c r="V63" s="201">
        <v>4.2300000000000004</v>
      </c>
      <c r="W63" s="201">
        <v>9.52</v>
      </c>
      <c r="X63" s="201">
        <v>43.41</v>
      </c>
      <c r="Y63" s="201">
        <v>0</v>
      </c>
      <c r="Z63">
        <v>0</v>
      </c>
      <c r="AA63" s="201">
        <v>10.01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33</v>
      </c>
      <c r="AL63" s="201">
        <v>0</v>
      </c>
      <c r="AM63" s="201">
        <v>0</v>
      </c>
      <c r="AN63" s="201">
        <v>0</v>
      </c>
      <c r="AO63">
        <v>0</v>
      </c>
      <c r="AP63" s="201">
        <v>73.989999999999995</v>
      </c>
      <c r="AQ63" s="201">
        <v>26.22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8.7100000000000009</v>
      </c>
      <c r="L64" s="201">
        <v>172.7</v>
      </c>
      <c r="M64" s="201">
        <v>27.22</v>
      </c>
      <c r="N64" s="201">
        <v>35.11</v>
      </c>
      <c r="O64" s="201">
        <v>0</v>
      </c>
      <c r="P64" s="201">
        <v>27.93</v>
      </c>
      <c r="Q64" s="201">
        <v>6.46</v>
      </c>
      <c r="R64" s="201">
        <v>12.38</v>
      </c>
      <c r="S64" s="201">
        <v>7.81</v>
      </c>
      <c r="T64" s="201">
        <v>0</v>
      </c>
      <c r="U64" s="201">
        <v>51.18</v>
      </c>
      <c r="V64" s="201">
        <v>4.2300000000000004</v>
      </c>
      <c r="W64" s="201">
        <v>9.52</v>
      </c>
      <c r="X64" s="201">
        <v>43.41</v>
      </c>
      <c r="Y64" s="201">
        <v>0</v>
      </c>
      <c r="Z64">
        <v>0</v>
      </c>
      <c r="AA64" s="201">
        <v>10.01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33</v>
      </c>
      <c r="AL64" s="201">
        <v>0</v>
      </c>
      <c r="AM64" s="201">
        <v>0</v>
      </c>
      <c r="AN64" s="201">
        <v>0</v>
      </c>
      <c r="AO64">
        <v>0</v>
      </c>
      <c r="AP64" s="201">
        <v>73.989999999999995</v>
      </c>
      <c r="AQ64" s="201">
        <v>26.22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9.0299999999999994</v>
      </c>
      <c r="L65" s="201">
        <v>172.7</v>
      </c>
      <c r="M65" s="201">
        <v>27.22</v>
      </c>
      <c r="N65" s="201">
        <v>35.11</v>
      </c>
      <c r="O65" s="201">
        <v>0</v>
      </c>
      <c r="P65" s="201">
        <v>27.93</v>
      </c>
      <c r="Q65" s="201">
        <v>6.46</v>
      </c>
      <c r="R65" s="201">
        <v>12.38</v>
      </c>
      <c r="S65" s="201">
        <v>7.81</v>
      </c>
      <c r="T65" s="201">
        <v>0</v>
      </c>
      <c r="U65" s="201">
        <v>51.18</v>
      </c>
      <c r="V65" s="201">
        <v>4.2300000000000004</v>
      </c>
      <c r="W65" s="201">
        <v>9.52</v>
      </c>
      <c r="X65" s="201">
        <v>43.41</v>
      </c>
      <c r="Y65" s="201">
        <v>0</v>
      </c>
      <c r="Z65">
        <v>0</v>
      </c>
      <c r="AA65" s="201">
        <v>10.01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33</v>
      </c>
      <c r="AL65" s="201">
        <v>0</v>
      </c>
      <c r="AM65" s="201">
        <v>0</v>
      </c>
      <c r="AN65" s="201">
        <v>0</v>
      </c>
      <c r="AO65">
        <v>0</v>
      </c>
      <c r="AP65" s="201">
        <v>75.19</v>
      </c>
      <c r="AQ65" s="201">
        <v>27.67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9.0299999999999994</v>
      </c>
      <c r="L66" s="201">
        <v>181.1</v>
      </c>
      <c r="M66" s="201">
        <v>27.22</v>
      </c>
      <c r="N66" s="201">
        <v>35.11</v>
      </c>
      <c r="O66" s="201">
        <v>0</v>
      </c>
      <c r="P66" s="201">
        <v>27.93</v>
      </c>
      <c r="Q66" s="201">
        <v>6.46</v>
      </c>
      <c r="R66" s="201">
        <v>12.38</v>
      </c>
      <c r="S66" s="201">
        <v>7.81</v>
      </c>
      <c r="T66" s="201">
        <v>0</v>
      </c>
      <c r="U66" s="201">
        <v>51.18</v>
      </c>
      <c r="V66" s="201">
        <v>4.2300000000000004</v>
      </c>
      <c r="W66" s="201">
        <v>9.52</v>
      </c>
      <c r="X66" s="201">
        <v>43.41</v>
      </c>
      <c r="Y66" s="201">
        <v>0</v>
      </c>
      <c r="Z66">
        <v>0</v>
      </c>
      <c r="AA66" s="201">
        <v>10.01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33</v>
      </c>
      <c r="AL66" s="201">
        <v>0</v>
      </c>
      <c r="AM66" s="201">
        <v>0</v>
      </c>
      <c r="AN66" s="201">
        <v>0</v>
      </c>
      <c r="AO66">
        <v>0</v>
      </c>
      <c r="AP66" s="201">
        <v>75.19</v>
      </c>
      <c r="AQ66" s="201">
        <v>27.67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4.8499999999999996</v>
      </c>
      <c r="L67" s="201">
        <v>201.45</v>
      </c>
      <c r="M67" s="201">
        <v>27.22</v>
      </c>
      <c r="N67" s="201">
        <v>35.11</v>
      </c>
      <c r="O67" s="201">
        <v>0</v>
      </c>
      <c r="P67" s="201">
        <v>27.93</v>
      </c>
      <c r="Q67" s="201">
        <v>6.46</v>
      </c>
      <c r="R67" s="201">
        <v>12.11</v>
      </c>
      <c r="S67" s="201">
        <v>7.44</v>
      </c>
      <c r="T67" s="201">
        <v>0</v>
      </c>
      <c r="U67" s="201">
        <v>51.18</v>
      </c>
      <c r="V67" s="201">
        <v>4.2300000000000004</v>
      </c>
      <c r="W67" s="201">
        <v>9.52</v>
      </c>
      <c r="X67" s="201">
        <v>43.41</v>
      </c>
      <c r="Y67" s="201">
        <v>0</v>
      </c>
      <c r="Z67">
        <v>0</v>
      </c>
      <c r="AA67" s="201">
        <v>10.01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33</v>
      </c>
      <c r="AL67" s="201">
        <v>0</v>
      </c>
      <c r="AM67" s="201">
        <v>0</v>
      </c>
      <c r="AN67" s="201">
        <v>0</v>
      </c>
      <c r="AO67">
        <v>0</v>
      </c>
      <c r="AP67" s="201">
        <v>75.19</v>
      </c>
      <c r="AQ67" s="201">
        <v>26.69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72.17</v>
      </c>
      <c r="M68" s="201">
        <v>27.22</v>
      </c>
      <c r="N68" s="201">
        <v>35.11</v>
      </c>
      <c r="O68" s="201">
        <v>0</v>
      </c>
      <c r="P68" s="201">
        <v>27.93</v>
      </c>
      <c r="Q68" s="201">
        <v>6.46</v>
      </c>
      <c r="R68" s="201">
        <v>12.55</v>
      </c>
      <c r="S68" s="201">
        <v>7.81</v>
      </c>
      <c r="T68" s="201">
        <v>0</v>
      </c>
      <c r="U68" s="201">
        <v>51.18</v>
      </c>
      <c r="V68" s="201">
        <v>4.2300000000000004</v>
      </c>
      <c r="W68" s="201">
        <v>9.52</v>
      </c>
      <c r="X68" s="201">
        <v>43.41</v>
      </c>
      <c r="Y68" s="201">
        <v>0</v>
      </c>
      <c r="Z68">
        <v>0</v>
      </c>
      <c r="AA68" s="201">
        <v>10.01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33</v>
      </c>
      <c r="AL68" s="201">
        <v>0</v>
      </c>
      <c r="AM68" s="201">
        <v>0</v>
      </c>
      <c r="AN68" s="201">
        <v>0</v>
      </c>
      <c r="AO68">
        <v>0</v>
      </c>
      <c r="AP68" s="201">
        <v>75.19</v>
      </c>
      <c r="AQ68" s="201">
        <v>26.69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72.17</v>
      </c>
      <c r="M69" s="201">
        <v>27.22</v>
      </c>
      <c r="N69" s="201">
        <v>35.11</v>
      </c>
      <c r="O69" s="201">
        <v>0</v>
      </c>
      <c r="P69" s="201">
        <v>27.93</v>
      </c>
      <c r="Q69" s="201">
        <v>6.46</v>
      </c>
      <c r="R69" s="201">
        <v>12.55</v>
      </c>
      <c r="S69" s="201">
        <v>7.81</v>
      </c>
      <c r="T69" s="201">
        <v>0</v>
      </c>
      <c r="U69" s="201">
        <v>51.18</v>
      </c>
      <c r="V69" s="201">
        <v>4.2300000000000004</v>
      </c>
      <c r="W69" s="201">
        <v>9.52</v>
      </c>
      <c r="X69" s="201">
        <v>43.41</v>
      </c>
      <c r="Y69" s="201">
        <v>0</v>
      </c>
      <c r="Z69">
        <v>0</v>
      </c>
      <c r="AA69" s="201">
        <v>10.01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33</v>
      </c>
      <c r="AL69" s="201">
        <v>0</v>
      </c>
      <c r="AM69" s="201">
        <v>0</v>
      </c>
      <c r="AN69" s="201">
        <v>0</v>
      </c>
      <c r="AO69">
        <v>0</v>
      </c>
      <c r="AP69" s="201">
        <v>75.19</v>
      </c>
      <c r="AQ69" s="201">
        <v>27.67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72.17</v>
      </c>
      <c r="M70" s="201">
        <v>27.22</v>
      </c>
      <c r="N70" s="201">
        <v>35.11</v>
      </c>
      <c r="O70" s="201">
        <v>0</v>
      </c>
      <c r="P70" s="201">
        <v>27.93</v>
      </c>
      <c r="Q70" s="201">
        <v>6.46</v>
      </c>
      <c r="R70" s="201">
        <v>12.55</v>
      </c>
      <c r="S70" s="201">
        <v>7.81</v>
      </c>
      <c r="T70" s="201">
        <v>0</v>
      </c>
      <c r="U70" s="201">
        <v>51.18</v>
      </c>
      <c r="V70" s="201">
        <v>4.2300000000000004</v>
      </c>
      <c r="W70" s="201">
        <v>9.52</v>
      </c>
      <c r="X70" s="201">
        <v>43.41</v>
      </c>
      <c r="Y70" s="201">
        <v>0</v>
      </c>
      <c r="Z70">
        <v>0</v>
      </c>
      <c r="AA70" s="201">
        <v>10.01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33</v>
      </c>
      <c r="AL70" s="201">
        <v>0</v>
      </c>
      <c r="AM70" s="201">
        <v>0</v>
      </c>
      <c r="AN70" s="201">
        <v>0</v>
      </c>
      <c r="AO70">
        <v>0</v>
      </c>
      <c r="AP70" s="201">
        <v>75.19</v>
      </c>
      <c r="AQ70" s="201">
        <v>27.67</v>
      </c>
      <c r="AR70" s="201">
        <v>19.34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67.52</v>
      </c>
      <c r="M71" s="201">
        <v>27.22</v>
      </c>
      <c r="N71" s="201">
        <v>35.11</v>
      </c>
      <c r="O71" s="201">
        <v>0</v>
      </c>
      <c r="P71" s="201">
        <v>27.93</v>
      </c>
      <c r="Q71" s="201">
        <v>6</v>
      </c>
      <c r="R71" s="201">
        <v>12.55</v>
      </c>
      <c r="S71" s="201">
        <v>7.81</v>
      </c>
      <c r="T71" s="201">
        <v>0</v>
      </c>
      <c r="U71" s="201">
        <v>51.18</v>
      </c>
      <c r="V71" s="201">
        <v>4.2300000000000004</v>
      </c>
      <c r="W71" s="201">
        <v>9.52</v>
      </c>
      <c r="X71" s="201">
        <v>43.41</v>
      </c>
      <c r="Y71" s="201">
        <v>0</v>
      </c>
      <c r="Z71">
        <v>0</v>
      </c>
      <c r="AA71" s="201">
        <v>10.01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33</v>
      </c>
      <c r="AL71" s="201">
        <v>0</v>
      </c>
      <c r="AM71" s="201">
        <v>0</v>
      </c>
      <c r="AN71" s="201">
        <v>0</v>
      </c>
      <c r="AO71">
        <v>0</v>
      </c>
      <c r="AP71" s="201">
        <v>75.19</v>
      </c>
      <c r="AQ71" s="201">
        <v>27.67</v>
      </c>
      <c r="AR71" s="201">
        <v>15.88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67.52</v>
      </c>
      <c r="M72" s="201">
        <v>27.22</v>
      </c>
      <c r="N72" s="201">
        <v>35.11</v>
      </c>
      <c r="O72" s="201">
        <v>0</v>
      </c>
      <c r="P72" s="201">
        <v>27.93</v>
      </c>
      <c r="Q72" s="201">
        <v>6</v>
      </c>
      <c r="R72" s="201">
        <v>12.55</v>
      </c>
      <c r="S72" s="201">
        <v>7.81</v>
      </c>
      <c r="T72" s="201">
        <v>0</v>
      </c>
      <c r="U72" s="201">
        <v>51.18</v>
      </c>
      <c r="V72" s="201">
        <v>4.2300000000000004</v>
      </c>
      <c r="W72" s="201">
        <v>9.52</v>
      </c>
      <c r="X72" s="201">
        <v>43.41</v>
      </c>
      <c r="Y72" s="201">
        <v>0</v>
      </c>
      <c r="Z72">
        <v>0</v>
      </c>
      <c r="AA72" s="201">
        <v>10.01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33</v>
      </c>
      <c r="AL72" s="201">
        <v>0</v>
      </c>
      <c r="AM72" s="201">
        <v>0</v>
      </c>
      <c r="AN72" s="201">
        <v>0</v>
      </c>
      <c r="AO72">
        <v>0</v>
      </c>
      <c r="AP72" s="201">
        <v>75.19</v>
      </c>
      <c r="AQ72" s="201">
        <v>27.67</v>
      </c>
      <c r="AR72" s="201">
        <v>11.22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67.52</v>
      </c>
      <c r="M73" s="201">
        <v>27.22</v>
      </c>
      <c r="N73" s="201">
        <v>35.11</v>
      </c>
      <c r="O73" s="201">
        <v>0</v>
      </c>
      <c r="P73" s="201">
        <v>27.93</v>
      </c>
      <c r="Q73" s="201">
        <v>6</v>
      </c>
      <c r="R73" s="201">
        <v>12.55</v>
      </c>
      <c r="S73" s="201">
        <v>7.81</v>
      </c>
      <c r="T73" s="201">
        <v>0</v>
      </c>
      <c r="U73" s="201">
        <v>51.18</v>
      </c>
      <c r="V73" s="201">
        <v>4.2300000000000004</v>
      </c>
      <c r="W73" s="201">
        <v>9.52</v>
      </c>
      <c r="X73" s="201">
        <v>43.41</v>
      </c>
      <c r="Y73" s="201">
        <v>0</v>
      </c>
      <c r="Z73">
        <v>0</v>
      </c>
      <c r="AA73" s="201">
        <v>10.01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33</v>
      </c>
      <c r="AL73" s="201">
        <v>0</v>
      </c>
      <c r="AM73" s="201">
        <v>0</v>
      </c>
      <c r="AN73" s="201">
        <v>0</v>
      </c>
      <c r="AO73">
        <v>0</v>
      </c>
      <c r="AP73" s="201">
        <v>75.19</v>
      </c>
      <c r="AQ73" s="201">
        <v>27.67</v>
      </c>
      <c r="AR73" s="201">
        <v>8.11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67.52</v>
      </c>
      <c r="M74" s="201">
        <v>27.22</v>
      </c>
      <c r="N74" s="201">
        <v>35.11</v>
      </c>
      <c r="O74" s="201">
        <v>0</v>
      </c>
      <c r="P74" s="201">
        <v>27.93</v>
      </c>
      <c r="Q74" s="201">
        <v>6</v>
      </c>
      <c r="R74" s="201">
        <v>12.55</v>
      </c>
      <c r="S74" s="201">
        <v>7.81</v>
      </c>
      <c r="T74" s="201">
        <v>0</v>
      </c>
      <c r="U74" s="201">
        <v>51.18</v>
      </c>
      <c r="V74" s="201">
        <v>4.2300000000000004</v>
      </c>
      <c r="W74" s="201">
        <v>9.52</v>
      </c>
      <c r="X74" s="201">
        <v>43.41</v>
      </c>
      <c r="Y74" s="201">
        <v>0</v>
      </c>
      <c r="Z74">
        <v>0</v>
      </c>
      <c r="AA74" s="201">
        <v>10.01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33</v>
      </c>
      <c r="AL74" s="201">
        <v>0</v>
      </c>
      <c r="AM74" s="201">
        <v>0</v>
      </c>
      <c r="AN74" s="201">
        <v>0</v>
      </c>
      <c r="AO74">
        <v>0</v>
      </c>
      <c r="AP74" s="201">
        <v>75.19</v>
      </c>
      <c r="AQ74" s="201">
        <v>26.69</v>
      </c>
      <c r="AR74" s="201">
        <v>5.89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67.52</v>
      </c>
      <c r="M75" s="201">
        <v>27.22</v>
      </c>
      <c r="N75" s="201">
        <v>35.11</v>
      </c>
      <c r="O75" s="201">
        <v>0</v>
      </c>
      <c r="P75" s="201">
        <v>27.93</v>
      </c>
      <c r="Q75" s="201">
        <v>6</v>
      </c>
      <c r="R75" s="201">
        <v>12.55</v>
      </c>
      <c r="S75" s="201">
        <v>7.81</v>
      </c>
      <c r="T75" s="201">
        <v>0</v>
      </c>
      <c r="U75" s="201">
        <v>51.18</v>
      </c>
      <c r="V75" s="201">
        <v>4.2300000000000004</v>
      </c>
      <c r="W75" s="201">
        <v>9.52</v>
      </c>
      <c r="X75" s="201">
        <v>43.41</v>
      </c>
      <c r="Y75" s="201">
        <v>0</v>
      </c>
      <c r="Z75">
        <v>0</v>
      </c>
      <c r="AA75" s="201">
        <v>10.01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33</v>
      </c>
      <c r="AL75" s="201">
        <v>0</v>
      </c>
      <c r="AM75" s="201">
        <v>0</v>
      </c>
      <c r="AN75" s="201">
        <v>0</v>
      </c>
      <c r="AO75">
        <v>0</v>
      </c>
      <c r="AP75" s="201">
        <v>75.19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67.52</v>
      </c>
      <c r="M76" s="201">
        <v>27.22</v>
      </c>
      <c r="N76" s="201">
        <v>35.11</v>
      </c>
      <c r="O76" s="201">
        <v>0</v>
      </c>
      <c r="P76" s="201">
        <v>27.93</v>
      </c>
      <c r="Q76" s="201">
        <v>6</v>
      </c>
      <c r="R76" s="201">
        <v>12.55</v>
      </c>
      <c r="S76" s="201">
        <v>7.81</v>
      </c>
      <c r="T76" s="201">
        <v>0</v>
      </c>
      <c r="U76" s="201">
        <v>51.18</v>
      </c>
      <c r="V76" s="201">
        <v>4.2300000000000004</v>
      </c>
      <c r="W76" s="201">
        <v>9.52</v>
      </c>
      <c r="X76" s="201">
        <v>43.41</v>
      </c>
      <c r="Y76" s="201">
        <v>0</v>
      </c>
      <c r="Z76">
        <v>0</v>
      </c>
      <c r="AA76" s="201">
        <v>10.01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33</v>
      </c>
      <c r="AL76" s="201">
        <v>0</v>
      </c>
      <c r="AM76" s="201">
        <v>0</v>
      </c>
      <c r="AN76" s="201">
        <v>0</v>
      </c>
      <c r="AO76">
        <v>0</v>
      </c>
      <c r="AP76" s="201">
        <v>75.19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163.98</v>
      </c>
      <c r="M77" s="201">
        <v>27.22</v>
      </c>
      <c r="N77" s="201">
        <v>35.11</v>
      </c>
      <c r="O77" s="201">
        <v>0</v>
      </c>
      <c r="P77" s="201">
        <v>28.88</v>
      </c>
      <c r="Q77" s="201">
        <v>6</v>
      </c>
      <c r="R77" s="201">
        <v>12.55</v>
      </c>
      <c r="S77" s="201">
        <v>7.81</v>
      </c>
      <c r="T77" s="201">
        <v>0</v>
      </c>
      <c r="U77" s="201">
        <v>51.18</v>
      </c>
      <c r="V77" s="201">
        <v>4.2300000000000004</v>
      </c>
      <c r="W77" s="201">
        <v>9.52</v>
      </c>
      <c r="X77" s="201">
        <v>43.41</v>
      </c>
      <c r="Y77" s="201">
        <v>0</v>
      </c>
      <c r="Z77">
        <v>0</v>
      </c>
      <c r="AA77" s="201">
        <v>10.01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33</v>
      </c>
      <c r="AL77" s="201">
        <v>0</v>
      </c>
      <c r="AM77" s="201">
        <v>0</v>
      </c>
      <c r="AN77" s="201">
        <v>0</v>
      </c>
      <c r="AO77">
        <v>0</v>
      </c>
      <c r="AP77" s="201">
        <v>75.19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260.44</v>
      </c>
      <c r="M78" s="201">
        <v>27.22</v>
      </c>
      <c r="N78" s="201">
        <v>35.11</v>
      </c>
      <c r="O78" s="201">
        <v>0</v>
      </c>
      <c r="P78" s="201">
        <v>28.88</v>
      </c>
      <c r="Q78" s="201">
        <v>6</v>
      </c>
      <c r="R78" s="201">
        <v>12.55</v>
      </c>
      <c r="S78" s="201">
        <v>7.81</v>
      </c>
      <c r="T78" s="201">
        <v>0</v>
      </c>
      <c r="U78" s="201">
        <v>51.18</v>
      </c>
      <c r="V78" s="201">
        <v>4.2300000000000004</v>
      </c>
      <c r="W78" s="201">
        <v>9.52</v>
      </c>
      <c r="X78" s="201">
        <v>43.41</v>
      </c>
      <c r="Y78" s="201">
        <v>0</v>
      </c>
      <c r="Z78">
        <v>0</v>
      </c>
      <c r="AA78" s="201">
        <v>10.01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33</v>
      </c>
      <c r="AL78" s="201">
        <v>0</v>
      </c>
      <c r="AM78" s="201">
        <v>0</v>
      </c>
      <c r="AN78" s="201">
        <v>0</v>
      </c>
      <c r="AO78">
        <v>0</v>
      </c>
      <c r="AP78" s="201">
        <v>75.19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8.7799999999999994</v>
      </c>
      <c r="L79" s="201">
        <v>315.69</v>
      </c>
      <c r="M79" s="201">
        <v>27.22</v>
      </c>
      <c r="N79" s="201">
        <v>35.11</v>
      </c>
      <c r="O79" s="201">
        <v>0</v>
      </c>
      <c r="P79" s="201">
        <v>28.88</v>
      </c>
      <c r="Q79" s="201">
        <v>6</v>
      </c>
      <c r="R79" s="201">
        <v>12.38</v>
      </c>
      <c r="S79" s="201">
        <v>7.81</v>
      </c>
      <c r="T79" s="201">
        <v>0</v>
      </c>
      <c r="U79" s="201">
        <v>51.18</v>
      </c>
      <c r="V79" s="201">
        <v>4.2300000000000004</v>
      </c>
      <c r="W79" s="201">
        <v>9.52</v>
      </c>
      <c r="X79" s="201">
        <v>43.41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39</v>
      </c>
      <c r="AL79" s="201">
        <v>0</v>
      </c>
      <c r="AM79" s="201">
        <v>0</v>
      </c>
      <c r="AN79" s="201">
        <v>0</v>
      </c>
      <c r="AO79">
        <v>0</v>
      </c>
      <c r="AP79" s="201">
        <v>75.19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9.0299999999999994</v>
      </c>
      <c r="L80" s="201">
        <v>315.69</v>
      </c>
      <c r="M80" s="201">
        <v>27.22</v>
      </c>
      <c r="N80" s="201">
        <v>35.11</v>
      </c>
      <c r="O80" s="201">
        <v>0</v>
      </c>
      <c r="P80" s="201">
        <v>29.83</v>
      </c>
      <c r="Q80" s="201">
        <v>6</v>
      </c>
      <c r="R80" s="201">
        <v>12.38</v>
      </c>
      <c r="S80" s="201">
        <v>7.81</v>
      </c>
      <c r="T80" s="201">
        <v>0</v>
      </c>
      <c r="U80" s="201">
        <v>51.18</v>
      </c>
      <c r="V80" s="201">
        <v>4.2300000000000004</v>
      </c>
      <c r="W80" s="201">
        <v>9.52</v>
      </c>
      <c r="X80" s="201">
        <v>43.41</v>
      </c>
      <c r="Y80" s="201">
        <v>0</v>
      </c>
      <c r="Z80">
        <v>0</v>
      </c>
      <c r="AA80" s="201">
        <v>10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39</v>
      </c>
      <c r="AL80" s="201">
        <v>0</v>
      </c>
      <c r="AM80" s="201">
        <v>0</v>
      </c>
      <c r="AN80" s="201">
        <v>0</v>
      </c>
      <c r="AO80">
        <v>0</v>
      </c>
      <c r="AP80" s="201">
        <v>75.19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315.69</v>
      </c>
      <c r="M81" s="201">
        <v>27.22</v>
      </c>
      <c r="N81" s="201">
        <v>35.11</v>
      </c>
      <c r="O81" s="201">
        <v>0</v>
      </c>
      <c r="P81" s="201">
        <v>29.83</v>
      </c>
      <c r="Q81" s="201">
        <v>6</v>
      </c>
      <c r="R81" s="201">
        <v>12.38</v>
      </c>
      <c r="S81" s="201">
        <v>7.81</v>
      </c>
      <c r="T81" s="201">
        <v>0</v>
      </c>
      <c r="U81" s="201">
        <v>51.18</v>
      </c>
      <c r="V81" s="201">
        <v>4.2300000000000004</v>
      </c>
      <c r="W81" s="201">
        <v>9.52</v>
      </c>
      <c r="X81" s="201">
        <v>43.41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39</v>
      </c>
      <c r="AL81" s="201">
        <v>0</v>
      </c>
      <c r="AM81" s="201">
        <v>0</v>
      </c>
      <c r="AN81" s="201">
        <v>0</v>
      </c>
      <c r="AO81">
        <v>0</v>
      </c>
      <c r="AP81" s="201">
        <v>75.19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315.69</v>
      </c>
      <c r="M82" s="201">
        <v>27.22</v>
      </c>
      <c r="N82" s="201">
        <v>35.11</v>
      </c>
      <c r="O82" s="201">
        <v>0</v>
      </c>
      <c r="P82" s="201">
        <v>29.83</v>
      </c>
      <c r="Q82" s="201">
        <v>6</v>
      </c>
      <c r="R82" s="201">
        <v>12.38</v>
      </c>
      <c r="S82" s="201">
        <v>7.81</v>
      </c>
      <c r="T82" s="201">
        <v>0</v>
      </c>
      <c r="U82" s="201">
        <v>51.18</v>
      </c>
      <c r="V82" s="201">
        <v>4.2300000000000004</v>
      </c>
      <c r="W82" s="201">
        <v>9.52</v>
      </c>
      <c r="X82" s="201">
        <v>43.41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32.479999999999997</v>
      </c>
      <c r="AL82" s="201">
        <v>0</v>
      </c>
      <c r="AM82" s="201">
        <v>0</v>
      </c>
      <c r="AN82" s="201">
        <v>0</v>
      </c>
      <c r="AO82">
        <v>0</v>
      </c>
      <c r="AP82" s="201">
        <v>75.19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9.0299999999999994</v>
      </c>
      <c r="L83" s="201">
        <v>315.69</v>
      </c>
      <c r="M83" s="201">
        <v>27.22</v>
      </c>
      <c r="N83" s="201">
        <v>35.11</v>
      </c>
      <c r="O83" s="201">
        <v>0</v>
      </c>
      <c r="P83" s="201">
        <v>29.49</v>
      </c>
      <c r="Q83" s="201">
        <v>6</v>
      </c>
      <c r="R83" s="201">
        <v>12.38</v>
      </c>
      <c r="S83" s="201">
        <v>7.81</v>
      </c>
      <c r="T83" s="201">
        <v>0</v>
      </c>
      <c r="U83" s="201">
        <v>51.18</v>
      </c>
      <c r="V83" s="201">
        <v>4.2300000000000004</v>
      </c>
      <c r="W83" s="201">
        <v>9.52</v>
      </c>
      <c r="X83" s="201">
        <v>43.41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32.479999999999997</v>
      </c>
      <c r="AL83" s="201">
        <v>0</v>
      </c>
      <c r="AM83" s="201">
        <v>0</v>
      </c>
      <c r="AN83" s="201">
        <v>0</v>
      </c>
      <c r="AO83">
        <v>0</v>
      </c>
      <c r="AP83" s="201">
        <v>75.19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315.69</v>
      </c>
      <c r="M84" s="201">
        <v>27.22</v>
      </c>
      <c r="N84" s="201">
        <v>35.11</v>
      </c>
      <c r="O84" s="201">
        <v>0</v>
      </c>
      <c r="P84" s="201">
        <v>29.49</v>
      </c>
      <c r="Q84" s="201">
        <v>6</v>
      </c>
      <c r="R84" s="201">
        <v>12.38</v>
      </c>
      <c r="S84" s="201">
        <v>7.81</v>
      </c>
      <c r="T84" s="201">
        <v>0</v>
      </c>
      <c r="U84" s="201">
        <v>51.18</v>
      </c>
      <c r="V84" s="201">
        <v>4.2300000000000004</v>
      </c>
      <c r="W84" s="201">
        <v>9.52</v>
      </c>
      <c r="X84" s="201">
        <v>43.41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32.479999999999997</v>
      </c>
      <c r="AL84" s="201">
        <v>0</v>
      </c>
      <c r="AM84" s="201">
        <v>0</v>
      </c>
      <c r="AN84" s="201">
        <v>0</v>
      </c>
      <c r="AO84">
        <v>0</v>
      </c>
      <c r="AP84" s="201">
        <v>75.19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315.69</v>
      </c>
      <c r="M85" s="201">
        <v>27.22</v>
      </c>
      <c r="N85" s="201">
        <v>35.11</v>
      </c>
      <c r="O85" s="201">
        <v>0</v>
      </c>
      <c r="P85" s="201">
        <v>29.49</v>
      </c>
      <c r="Q85" s="201">
        <v>6</v>
      </c>
      <c r="R85" s="201">
        <v>12.38</v>
      </c>
      <c r="S85" s="201">
        <v>7.81</v>
      </c>
      <c r="T85" s="201">
        <v>0</v>
      </c>
      <c r="U85" s="201">
        <v>51.18</v>
      </c>
      <c r="V85" s="201">
        <v>4.2300000000000004</v>
      </c>
      <c r="W85" s="201">
        <v>9.52</v>
      </c>
      <c r="X85" s="201">
        <v>43.41</v>
      </c>
      <c r="Y85" s="201">
        <v>0</v>
      </c>
      <c r="Z85">
        <v>0</v>
      </c>
      <c r="AA85" s="201">
        <v>10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32.479999999999997</v>
      </c>
      <c r="AL85" s="201">
        <v>0</v>
      </c>
      <c r="AM85" s="201">
        <v>0</v>
      </c>
      <c r="AN85" s="201">
        <v>0</v>
      </c>
      <c r="AO85">
        <v>0</v>
      </c>
      <c r="AP85" s="201">
        <v>75.19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315.69</v>
      </c>
      <c r="M86" s="201">
        <v>27.22</v>
      </c>
      <c r="N86" s="201">
        <v>35.11</v>
      </c>
      <c r="O86" s="201">
        <v>0</v>
      </c>
      <c r="P86" s="201">
        <v>29.49</v>
      </c>
      <c r="Q86" s="201">
        <v>6</v>
      </c>
      <c r="R86" s="201">
        <v>12.38</v>
      </c>
      <c r="S86" s="201">
        <v>7.81</v>
      </c>
      <c r="T86" s="201">
        <v>0</v>
      </c>
      <c r="U86" s="201">
        <v>51.18</v>
      </c>
      <c r="V86" s="201">
        <v>4.2300000000000004</v>
      </c>
      <c r="W86" s="201">
        <v>9.52</v>
      </c>
      <c r="X86" s="201">
        <v>43.41</v>
      </c>
      <c r="Y86" s="201">
        <v>0</v>
      </c>
      <c r="Z86">
        <v>0</v>
      </c>
      <c r="AA86" s="201">
        <v>10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32.479999999999997</v>
      </c>
      <c r="AL86" s="201">
        <v>0</v>
      </c>
      <c r="AM86" s="201">
        <v>0</v>
      </c>
      <c r="AN86" s="201">
        <v>0</v>
      </c>
      <c r="AO86">
        <v>0</v>
      </c>
      <c r="AP86" s="201">
        <v>75.19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315.69</v>
      </c>
      <c r="M87" s="201">
        <v>27.22</v>
      </c>
      <c r="N87" s="201">
        <v>35.11</v>
      </c>
      <c r="O87" s="201">
        <v>0</v>
      </c>
      <c r="P87" s="201">
        <v>29.49</v>
      </c>
      <c r="Q87" s="201">
        <v>6</v>
      </c>
      <c r="R87" s="201">
        <v>12.38</v>
      </c>
      <c r="S87" s="201">
        <v>7.81</v>
      </c>
      <c r="T87" s="201">
        <v>0</v>
      </c>
      <c r="U87" s="201">
        <v>51.18</v>
      </c>
      <c r="V87" s="201">
        <v>4.2300000000000004</v>
      </c>
      <c r="W87" s="201">
        <v>9.52</v>
      </c>
      <c r="X87" s="201">
        <v>43.41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32.479999999999997</v>
      </c>
      <c r="AL87" s="201">
        <v>0</v>
      </c>
      <c r="AM87" s="201">
        <v>0</v>
      </c>
      <c r="AN87" s="201">
        <v>0</v>
      </c>
      <c r="AO87">
        <v>0</v>
      </c>
      <c r="AP87" s="201">
        <v>75.19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315.69</v>
      </c>
      <c r="M88" s="201">
        <v>27.22</v>
      </c>
      <c r="N88" s="201">
        <v>35.11</v>
      </c>
      <c r="O88" s="201">
        <v>0</v>
      </c>
      <c r="P88" s="201">
        <v>29.49</v>
      </c>
      <c r="Q88" s="201">
        <v>6</v>
      </c>
      <c r="R88" s="201">
        <v>12.38</v>
      </c>
      <c r="S88" s="201">
        <v>7.81</v>
      </c>
      <c r="T88" s="201">
        <v>0</v>
      </c>
      <c r="U88" s="201">
        <v>51.18</v>
      </c>
      <c r="V88" s="201">
        <v>4.2300000000000004</v>
      </c>
      <c r="W88" s="201">
        <v>9.52</v>
      </c>
      <c r="X88" s="201">
        <v>43.41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32.479999999999997</v>
      </c>
      <c r="AL88" s="201">
        <v>0</v>
      </c>
      <c r="AM88" s="201">
        <v>0</v>
      </c>
      <c r="AN88" s="201">
        <v>0</v>
      </c>
      <c r="AO88">
        <v>0</v>
      </c>
      <c r="AP88" s="201">
        <v>75.19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315.69</v>
      </c>
      <c r="M89" s="201">
        <v>27.22</v>
      </c>
      <c r="N89" s="201">
        <v>35.11</v>
      </c>
      <c r="O89" s="201">
        <v>0</v>
      </c>
      <c r="P89" s="201">
        <v>29.49</v>
      </c>
      <c r="Q89" s="201">
        <v>6</v>
      </c>
      <c r="R89" s="201">
        <v>12.38</v>
      </c>
      <c r="S89" s="201">
        <v>7.81</v>
      </c>
      <c r="T89" s="201">
        <v>0</v>
      </c>
      <c r="U89" s="201">
        <v>51.18</v>
      </c>
      <c r="V89" s="201">
        <v>4.2300000000000004</v>
      </c>
      <c r="W89" s="201">
        <v>9.52</v>
      </c>
      <c r="X89" s="201">
        <v>43.41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69.61</v>
      </c>
      <c r="AL89" s="201">
        <v>0</v>
      </c>
      <c r="AM89" s="201">
        <v>0</v>
      </c>
      <c r="AN89" s="201">
        <v>0</v>
      </c>
      <c r="AO89">
        <v>0</v>
      </c>
      <c r="AP89" s="201">
        <v>75.19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315.69</v>
      </c>
      <c r="M90" s="201">
        <v>27.22</v>
      </c>
      <c r="N90" s="201">
        <v>35.11</v>
      </c>
      <c r="O90" s="201">
        <v>0</v>
      </c>
      <c r="P90" s="201">
        <v>29.49</v>
      </c>
      <c r="Q90" s="201">
        <v>6</v>
      </c>
      <c r="R90" s="201">
        <v>12.38</v>
      </c>
      <c r="S90" s="201">
        <v>7.81</v>
      </c>
      <c r="T90" s="201">
        <v>0</v>
      </c>
      <c r="U90" s="201">
        <v>51.18</v>
      </c>
      <c r="V90" s="201">
        <v>4.2300000000000004</v>
      </c>
      <c r="W90" s="201">
        <v>9.52</v>
      </c>
      <c r="X90" s="201">
        <v>43.41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69.61</v>
      </c>
      <c r="AL90" s="201">
        <v>0</v>
      </c>
      <c r="AM90" s="201">
        <v>0</v>
      </c>
      <c r="AN90" s="201">
        <v>0</v>
      </c>
      <c r="AO90">
        <v>0</v>
      </c>
      <c r="AP90" s="201">
        <v>75.19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315.69</v>
      </c>
      <c r="M91" s="201">
        <v>27.22</v>
      </c>
      <c r="N91" s="201">
        <v>35.11</v>
      </c>
      <c r="O91" s="201">
        <v>0</v>
      </c>
      <c r="P91" s="201">
        <v>31.11</v>
      </c>
      <c r="Q91" s="201">
        <v>6</v>
      </c>
      <c r="R91" s="201">
        <v>12.38</v>
      </c>
      <c r="S91" s="201">
        <v>7.81</v>
      </c>
      <c r="T91" s="201">
        <v>0</v>
      </c>
      <c r="U91" s="201">
        <v>51.18</v>
      </c>
      <c r="V91" s="201">
        <v>4.2300000000000004</v>
      </c>
      <c r="W91" s="201">
        <v>9.52</v>
      </c>
      <c r="X91" s="201">
        <v>43.41</v>
      </c>
      <c r="Y91" s="201">
        <v>0</v>
      </c>
      <c r="Z91">
        <v>0</v>
      </c>
      <c r="AA91" s="201">
        <v>10.01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69.61</v>
      </c>
      <c r="AL91" s="201">
        <v>0</v>
      </c>
      <c r="AM91" s="201">
        <v>0</v>
      </c>
      <c r="AN91" s="201">
        <v>0</v>
      </c>
      <c r="AO91">
        <v>0</v>
      </c>
      <c r="AP91" s="201">
        <v>75.19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315.69</v>
      </c>
      <c r="M92" s="201">
        <v>27.22</v>
      </c>
      <c r="N92" s="201">
        <v>35.11</v>
      </c>
      <c r="O92" s="201">
        <v>0</v>
      </c>
      <c r="P92" s="201">
        <v>32.74</v>
      </c>
      <c r="Q92" s="201">
        <v>6</v>
      </c>
      <c r="R92" s="201">
        <v>12.38</v>
      </c>
      <c r="S92" s="201">
        <v>7.81</v>
      </c>
      <c r="T92" s="201">
        <v>0</v>
      </c>
      <c r="U92" s="201">
        <v>51.18</v>
      </c>
      <c r="V92" s="201">
        <v>4.2300000000000004</v>
      </c>
      <c r="W92" s="201">
        <v>9.52</v>
      </c>
      <c r="X92" s="201">
        <v>43.41</v>
      </c>
      <c r="Y92" s="201">
        <v>0</v>
      </c>
      <c r="Z92">
        <v>0</v>
      </c>
      <c r="AA92" s="201">
        <v>10.01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69.61</v>
      </c>
      <c r="AL92" s="201">
        <v>0</v>
      </c>
      <c r="AM92" s="201">
        <v>0</v>
      </c>
      <c r="AN92" s="201">
        <v>0</v>
      </c>
      <c r="AO92">
        <v>0</v>
      </c>
      <c r="AP92" s="201">
        <v>75.19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315.69</v>
      </c>
      <c r="M93" s="201">
        <v>27.22</v>
      </c>
      <c r="N93" s="201">
        <v>35.11</v>
      </c>
      <c r="O93" s="201">
        <v>0</v>
      </c>
      <c r="P93" s="201">
        <v>34.369999999999997</v>
      </c>
      <c r="Q93" s="201">
        <v>6</v>
      </c>
      <c r="R93" s="201">
        <v>12.38</v>
      </c>
      <c r="S93" s="201">
        <v>7.81</v>
      </c>
      <c r="T93" s="201">
        <v>0</v>
      </c>
      <c r="U93" s="201">
        <v>51.18</v>
      </c>
      <c r="V93" s="201">
        <v>4.2300000000000004</v>
      </c>
      <c r="W93" s="201">
        <v>9.52</v>
      </c>
      <c r="X93" s="201">
        <v>43.41</v>
      </c>
      <c r="Y93" s="201">
        <v>0</v>
      </c>
      <c r="Z93">
        <v>0</v>
      </c>
      <c r="AA93" s="201">
        <v>10.01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69.61</v>
      </c>
      <c r="AL93" s="201">
        <v>0</v>
      </c>
      <c r="AM93" s="201">
        <v>0</v>
      </c>
      <c r="AN93" s="201">
        <v>0</v>
      </c>
      <c r="AO93">
        <v>0</v>
      </c>
      <c r="AP93" s="201">
        <v>75.19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315.69</v>
      </c>
      <c r="M94" s="201">
        <v>27.22</v>
      </c>
      <c r="N94" s="201">
        <v>35.11</v>
      </c>
      <c r="O94" s="201">
        <v>0</v>
      </c>
      <c r="P94" s="201">
        <v>36.28</v>
      </c>
      <c r="Q94" s="201">
        <v>6</v>
      </c>
      <c r="R94" s="201">
        <v>12.38</v>
      </c>
      <c r="S94" s="201">
        <v>7.81</v>
      </c>
      <c r="T94" s="201">
        <v>0</v>
      </c>
      <c r="U94" s="201">
        <v>51.18</v>
      </c>
      <c r="V94" s="201">
        <v>4.2300000000000004</v>
      </c>
      <c r="W94" s="201">
        <v>9.52</v>
      </c>
      <c r="X94" s="201">
        <v>43.41</v>
      </c>
      <c r="Y94" s="201">
        <v>0</v>
      </c>
      <c r="Z94">
        <v>0</v>
      </c>
      <c r="AA94" s="201">
        <v>10.01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69.61</v>
      </c>
      <c r="AL94" s="201">
        <v>0</v>
      </c>
      <c r="AM94" s="201">
        <v>0</v>
      </c>
      <c r="AN94" s="201">
        <v>0</v>
      </c>
      <c r="AO94">
        <v>0</v>
      </c>
      <c r="AP94" s="201">
        <v>75.19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315.69</v>
      </c>
      <c r="M95" s="201">
        <v>27.22</v>
      </c>
      <c r="N95" s="201">
        <v>35.11</v>
      </c>
      <c r="O95" s="201">
        <v>0</v>
      </c>
      <c r="P95" s="201">
        <v>36.28</v>
      </c>
      <c r="Q95" s="201">
        <v>6</v>
      </c>
      <c r="R95" s="201">
        <v>12.38</v>
      </c>
      <c r="S95" s="201">
        <v>7.81</v>
      </c>
      <c r="T95" s="201">
        <v>0</v>
      </c>
      <c r="U95" s="201">
        <v>51.18</v>
      </c>
      <c r="V95" s="201">
        <v>4.2300000000000004</v>
      </c>
      <c r="W95" s="201">
        <v>9.52</v>
      </c>
      <c r="X95" s="201">
        <v>43.41</v>
      </c>
      <c r="Y95" s="201">
        <v>0</v>
      </c>
      <c r="Z95">
        <v>0</v>
      </c>
      <c r="AA95" s="201">
        <v>10.01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69.61</v>
      </c>
      <c r="AL95" s="201">
        <v>0</v>
      </c>
      <c r="AM95" s="201">
        <v>0</v>
      </c>
      <c r="AN95" s="201">
        <v>0</v>
      </c>
      <c r="AO95">
        <v>0</v>
      </c>
      <c r="AP95" s="201">
        <v>75.19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315.69</v>
      </c>
      <c r="M96" s="201">
        <v>27.22</v>
      </c>
      <c r="N96" s="201">
        <v>35.11</v>
      </c>
      <c r="O96" s="201">
        <v>0</v>
      </c>
      <c r="P96" s="201">
        <v>36.28</v>
      </c>
      <c r="Q96" s="201">
        <v>6</v>
      </c>
      <c r="R96" s="201">
        <v>12.38</v>
      </c>
      <c r="S96" s="201">
        <v>7.81</v>
      </c>
      <c r="T96" s="201">
        <v>0</v>
      </c>
      <c r="U96" s="201">
        <v>51.18</v>
      </c>
      <c r="V96" s="201">
        <v>4.2300000000000004</v>
      </c>
      <c r="W96" s="201">
        <v>9.52</v>
      </c>
      <c r="X96" s="201">
        <v>43.41</v>
      </c>
      <c r="Y96" s="201">
        <v>0</v>
      </c>
      <c r="Z96">
        <v>0</v>
      </c>
      <c r="AA96" s="201">
        <v>10.01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69.61</v>
      </c>
      <c r="AL96" s="201">
        <v>0</v>
      </c>
      <c r="AM96" s="201">
        <v>0</v>
      </c>
      <c r="AN96" s="201">
        <v>0</v>
      </c>
      <c r="AO96">
        <v>0</v>
      </c>
      <c r="AP96" s="201">
        <v>75.19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315.69</v>
      </c>
      <c r="M97" s="201">
        <v>27.22</v>
      </c>
      <c r="N97" s="201">
        <v>35.11</v>
      </c>
      <c r="O97" s="201">
        <v>0</v>
      </c>
      <c r="P97" s="201">
        <v>36.28</v>
      </c>
      <c r="Q97" s="201">
        <v>6</v>
      </c>
      <c r="R97" s="201">
        <v>12.38</v>
      </c>
      <c r="S97" s="201">
        <v>7.81</v>
      </c>
      <c r="T97" s="201">
        <v>0</v>
      </c>
      <c r="U97" s="201">
        <v>51.18</v>
      </c>
      <c r="V97" s="201">
        <v>4.2300000000000004</v>
      </c>
      <c r="W97" s="201">
        <v>9.52</v>
      </c>
      <c r="X97" s="201">
        <v>43.41</v>
      </c>
      <c r="Y97" s="201">
        <v>0</v>
      </c>
      <c r="Z97">
        <v>0</v>
      </c>
      <c r="AA97" s="201">
        <v>10.01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69.61</v>
      </c>
      <c r="AL97" s="201">
        <v>0</v>
      </c>
      <c r="AM97" s="201">
        <v>0</v>
      </c>
      <c r="AN97" s="201">
        <v>0</v>
      </c>
      <c r="AO97">
        <v>0</v>
      </c>
      <c r="AP97" s="201">
        <v>75.19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315.69</v>
      </c>
      <c r="M98" s="201">
        <v>27.22</v>
      </c>
      <c r="N98" s="201">
        <v>35.11</v>
      </c>
      <c r="O98" s="201">
        <v>0</v>
      </c>
      <c r="P98" s="201">
        <v>36.28</v>
      </c>
      <c r="Q98" s="201">
        <v>6</v>
      </c>
      <c r="R98" s="201">
        <v>12.38</v>
      </c>
      <c r="S98" s="201">
        <v>7.81</v>
      </c>
      <c r="T98" s="201">
        <v>0</v>
      </c>
      <c r="U98" s="201">
        <v>51.18</v>
      </c>
      <c r="V98" s="201">
        <v>4.2300000000000004</v>
      </c>
      <c r="W98" s="201">
        <v>9.52</v>
      </c>
      <c r="X98" s="201">
        <v>43.41</v>
      </c>
      <c r="Y98" s="201">
        <v>0</v>
      </c>
      <c r="Z98">
        <v>0</v>
      </c>
      <c r="AA98" s="201">
        <v>10.01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69.849999999999994</v>
      </c>
      <c r="AL98" s="201">
        <v>0</v>
      </c>
      <c r="AM98" s="201">
        <v>0</v>
      </c>
      <c r="AN98" s="201">
        <v>0</v>
      </c>
      <c r="AO98">
        <v>0</v>
      </c>
      <c r="AP98" s="201">
        <v>75.19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0.16728249999999997</v>
      </c>
      <c r="L99">
        <f t="shared" si="0"/>
        <v>4.3161825000000045</v>
      </c>
      <c r="M99">
        <f t="shared" si="0"/>
        <v>0.65327999999999942</v>
      </c>
      <c r="N99">
        <f t="shared" si="0"/>
        <v>0.842700000000001</v>
      </c>
      <c r="O99">
        <f t="shared" si="0"/>
        <v>0</v>
      </c>
      <c r="P99">
        <f t="shared" si="0"/>
        <v>0.76232999999999973</v>
      </c>
      <c r="Q99">
        <f t="shared" si="0"/>
        <v>0.13240249999999992</v>
      </c>
      <c r="R99">
        <f t="shared" si="0"/>
        <v>0.26288999999999985</v>
      </c>
      <c r="S99">
        <f t="shared" si="0"/>
        <v>0.16503999999999977</v>
      </c>
      <c r="T99">
        <f t="shared" si="0"/>
        <v>0</v>
      </c>
      <c r="U99">
        <f t="shared" si="0"/>
        <v>1.2199349999999998</v>
      </c>
      <c r="V99">
        <f t="shared" si="0"/>
        <v>9.1845000000000079E-2</v>
      </c>
      <c r="W99">
        <f t="shared" si="0"/>
        <v>0.2285074999999997</v>
      </c>
      <c r="X99">
        <f t="shared" si="0"/>
        <v>1.0418349999999987</v>
      </c>
      <c r="Y99">
        <f t="shared" si="0"/>
        <v>0</v>
      </c>
      <c r="Z99">
        <f t="shared" si="0"/>
        <v>0</v>
      </c>
      <c r="AA99">
        <f t="shared" si="0"/>
        <v>0.24373749999999997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0.88717500000000027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1.4404124999999981</v>
      </c>
      <c r="AQ99">
        <f t="shared" si="0"/>
        <v>0.58794000000000046</v>
      </c>
      <c r="AR99">
        <f t="shared" si="0"/>
        <v>0.26757250000000021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9.11</v>
      </c>
      <c r="M3" s="201">
        <v>2.56</v>
      </c>
      <c r="N3" s="201">
        <v>2.85</v>
      </c>
      <c r="O3" s="201">
        <v>3.16</v>
      </c>
      <c r="P3" s="201">
        <v>4.55</v>
      </c>
      <c r="Q3" s="201">
        <v>0.39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35.43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4.08</v>
      </c>
      <c r="AZ3" s="201">
        <v>5.16</v>
      </c>
      <c r="BA3" s="201">
        <v>3.3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9.11</v>
      </c>
      <c r="M4" s="201">
        <v>2.56</v>
      </c>
      <c r="N4" s="201">
        <v>2.85</v>
      </c>
      <c r="O4" s="201">
        <v>3.16</v>
      </c>
      <c r="P4" s="201">
        <v>4.55</v>
      </c>
      <c r="Q4" s="201">
        <v>0.39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35.43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4.08</v>
      </c>
      <c r="AZ4" s="201">
        <v>5.16</v>
      </c>
      <c r="BA4" s="201">
        <v>3.3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9.11</v>
      </c>
      <c r="M5" s="201">
        <v>2.56</v>
      </c>
      <c r="N5" s="201">
        <v>2.85</v>
      </c>
      <c r="O5" s="201">
        <v>3.16</v>
      </c>
      <c r="P5" s="201">
        <v>4.55</v>
      </c>
      <c r="Q5" s="201">
        <v>0.39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35.43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4.08</v>
      </c>
      <c r="AZ5" s="201">
        <v>5.16</v>
      </c>
      <c r="BA5" s="201">
        <v>3.3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9.11</v>
      </c>
      <c r="M6" s="201">
        <v>2.56</v>
      </c>
      <c r="N6" s="201">
        <v>2.85</v>
      </c>
      <c r="O6" s="201">
        <v>3.16</v>
      </c>
      <c r="P6" s="201">
        <v>4.55</v>
      </c>
      <c r="Q6" s="201">
        <v>0.39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34.43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4.08</v>
      </c>
      <c r="AZ6" s="201">
        <v>5.16</v>
      </c>
      <c r="BA6" s="201">
        <v>3.3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9.11</v>
      </c>
      <c r="M7" s="201">
        <v>2.56</v>
      </c>
      <c r="N7" s="201">
        <v>2.85</v>
      </c>
      <c r="O7" s="201">
        <v>3.16</v>
      </c>
      <c r="P7" s="201">
        <v>4.55</v>
      </c>
      <c r="Q7" s="201">
        <v>0.39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43.36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4.08</v>
      </c>
      <c r="AZ7" s="201">
        <v>5.16</v>
      </c>
      <c r="BA7" s="201">
        <v>3.3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9.11</v>
      </c>
      <c r="M8" s="201">
        <v>2.56</v>
      </c>
      <c r="N8" s="201">
        <v>2.85</v>
      </c>
      <c r="O8" s="201">
        <v>3.16</v>
      </c>
      <c r="P8" s="201">
        <v>4.55</v>
      </c>
      <c r="Q8" s="201">
        <v>0.39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4.08</v>
      </c>
      <c r="AZ8" s="201">
        <v>5.16</v>
      </c>
      <c r="BA8" s="201">
        <v>3.3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9.11</v>
      </c>
      <c r="M9" s="201">
        <v>2.56</v>
      </c>
      <c r="N9" s="201">
        <v>2.85</v>
      </c>
      <c r="O9" s="201">
        <v>3.16</v>
      </c>
      <c r="P9" s="201">
        <v>4.55</v>
      </c>
      <c r="Q9" s="201">
        <v>0.39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43.36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4.08</v>
      </c>
      <c r="AZ9" s="201">
        <v>5.16</v>
      </c>
      <c r="BA9" s="201">
        <v>3.3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9.11</v>
      </c>
      <c r="M10" s="201">
        <v>2.56</v>
      </c>
      <c r="N10" s="201">
        <v>2.85</v>
      </c>
      <c r="O10" s="201">
        <v>3.16</v>
      </c>
      <c r="P10" s="201">
        <v>4.55</v>
      </c>
      <c r="Q10" s="201">
        <v>0.39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43.36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4.08</v>
      </c>
      <c r="AZ10" s="201">
        <v>5.16</v>
      </c>
      <c r="BA10" s="201">
        <v>3.3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9.11</v>
      </c>
      <c r="M11" s="201">
        <v>2.56</v>
      </c>
      <c r="N11" s="201">
        <v>2.85</v>
      </c>
      <c r="O11" s="201">
        <v>3.16</v>
      </c>
      <c r="P11" s="201">
        <v>4.55</v>
      </c>
      <c r="Q11" s="201">
        <v>0.39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43.36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4.08</v>
      </c>
      <c r="AZ11" s="201">
        <v>5.16</v>
      </c>
      <c r="BA11" s="201">
        <v>3.3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9.11</v>
      </c>
      <c r="M12" s="201">
        <v>2.56</v>
      </c>
      <c r="N12" s="201">
        <v>2.85</v>
      </c>
      <c r="O12" s="201">
        <v>3.16</v>
      </c>
      <c r="P12" s="201">
        <v>4.55</v>
      </c>
      <c r="Q12" s="201">
        <v>0.39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43.36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4.08</v>
      </c>
      <c r="AZ12" s="201">
        <v>5.16</v>
      </c>
      <c r="BA12" s="201">
        <v>3.3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9.11</v>
      </c>
      <c r="M13" s="201">
        <v>2.56</v>
      </c>
      <c r="N13" s="201">
        <v>2.85</v>
      </c>
      <c r="O13" s="201">
        <v>3.16</v>
      </c>
      <c r="P13" s="201">
        <v>4.55</v>
      </c>
      <c r="Q13" s="201">
        <v>0.41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43.36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4.08</v>
      </c>
      <c r="AZ13" s="201">
        <v>5.16</v>
      </c>
      <c r="BA13" s="201">
        <v>3.3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9.11</v>
      </c>
      <c r="M14" s="201">
        <v>2.56</v>
      </c>
      <c r="N14" s="201">
        <v>2.85</v>
      </c>
      <c r="O14" s="201">
        <v>3.16</v>
      </c>
      <c r="P14" s="201">
        <v>4.55</v>
      </c>
      <c r="Q14" s="201">
        <v>0.41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43.36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4.08</v>
      </c>
      <c r="AZ14" s="201">
        <v>5.16</v>
      </c>
      <c r="BA14" s="201">
        <v>3.3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9.11</v>
      </c>
      <c r="M15" s="201">
        <v>2.56</v>
      </c>
      <c r="N15" s="201">
        <v>2.85</v>
      </c>
      <c r="O15" s="201">
        <v>3.16</v>
      </c>
      <c r="P15" s="201">
        <v>4.55</v>
      </c>
      <c r="Q15" s="201">
        <v>0.4</v>
      </c>
      <c r="R15" s="201">
        <v>0.64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43.36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4.08</v>
      </c>
      <c r="AZ15" s="201">
        <v>5.16</v>
      </c>
      <c r="BA15" s="201">
        <v>3.3</v>
      </c>
      <c r="BB15" s="201">
        <v>2.9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9.11</v>
      </c>
      <c r="M16" s="201">
        <v>2.56</v>
      </c>
      <c r="N16" s="201">
        <v>2.85</v>
      </c>
      <c r="O16" s="201">
        <v>3.16</v>
      </c>
      <c r="P16" s="201">
        <v>4.55</v>
      </c>
      <c r="Q16" s="201">
        <v>0.4</v>
      </c>
      <c r="R16" s="201">
        <v>0.64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43.36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4.08</v>
      </c>
      <c r="AZ16" s="201">
        <v>5.16</v>
      </c>
      <c r="BA16" s="201">
        <v>3.3</v>
      </c>
      <c r="BB16" s="201">
        <v>2.9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9.11</v>
      </c>
      <c r="M17" s="201">
        <v>2.56</v>
      </c>
      <c r="N17" s="201">
        <v>2.85</v>
      </c>
      <c r="O17" s="201">
        <v>3.16</v>
      </c>
      <c r="P17" s="201">
        <v>4.55</v>
      </c>
      <c r="Q17" s="201">
        <v>0.4</v>
      </c>
      <c r="R17" s="201">
        <v>0.64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43.36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4.08</v>
      </c>
      <c r="AZ17" s="201">
        <v>5.16</v>
      </c>
      <c r="BA17" s="201">
        <v>3.3</v>
      </c>
      <c r="BB17" s="201">
        <v>2.9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9.11</v>
      </c>
      <c r="M18" s="201">
        <v>2.56</v>
      </c>
      <c r="N18" s="201">
        <v>2.85</v>
      </c>
      <c r="O18" s="201">
        <v>3.16</v>
      </c>
      <c r="P18" s="201">
        <v>4.55</v>
      </c>
      <c r="Q18" s="201">
        <v>0.4</v>
      </c>
      <c r="R18" s="201">
        <v>0.64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43.36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4.08</v>
      </c>
      <c r="AZ18" s="201">
        <v>5.16</v>
      </c>
      <c r="BA18" s="201">
        <v>3.3</v>
      </c>
      <c r="BB18" s="201">
        <v>2.9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9.11</v>
      </c>
      <c r="M19" s="201">
        <v>2.56</v>
      </c>
      <c r="N19" s="201">
        <v>2.85</v>
      </c>
      <c r="O19" s="201">
        <v>3.16</v>
      </c>
      <c r="P19" s="201">
        <v>4.55</v>
      </c>
      <c r="Q19" s="201">
        <v>0.4</v>
      </c>
      <c r="R19" s="201">
        <v>0.64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43.85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4.08</v>
      </c>
      <c r="AZ19" s="201">
        <v>5.16</v>
      </c>
      <c r="BA19" s="201">
        <v>3.3</v>
      </c>
      <c r="BB19" s="201">
        <v>2.9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9.11</v>
      </c>
      <c r="M20" s="201">
        <v>2.56</v>
      </c>
      <c r="N20" s="201">
        <v>2.85</v>
      </c>
      <c r="O20" s="201">
        <v>3.16</v>
      </c>
      <c r="P20" s="201">
        <v>4.55</v>
      </c>
      <c r="Q20" s="201">
        <v>0.4</v>
      </c>
      <c r="R20" s="201">
        <v>0.64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43.85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4.08</v>
      </c>
      <c r="AZ20" s="201">
        <v>5.16</v>
      </c>
      <c r="BA20" s="201">
        <v>3.3</v>
      </c>
      <c r="BB20" s="201">
        <v>2.9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9.11</v>
      </c>
      <c r="M21" s="201">
        <v>2.56</v>
      </c>
      <c r="N21" s="201">
        <v>2.85</v>
      </c>
      <c r="O21" s="201">
        <v>3.16</v>
      </c>
      <c r="P21" s="201">
        <v>4.55</v>
      </c>
      <c r="Q21" s="201">
        <v>0.4</v>
      </c>
      <c r="R21" s="201">
        <v>0.64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43.85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4.08</v>
      </c>
      <c r="AZ21" s="201">
        <v>5.16</v>
      </c>
      <c r="BA21" s="201">
        <v>3.3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9.1199999999999992</v>
      </c>
      <c r="M22" s="201">
        <v>2.56</v>
      </c>
      <c r="N22" s="201">
        <v>2.85</v>
      </c>
      <c r="O22" s="201">
        <v>3.16</v>
      </c>
      <c r="P22" s="201">
        <v>4.55</v>
      </c>
      <c r="Q22" s="201">
        <v>0.4</v>
      </c>
      <c r="R22" s="201">
        <v>0.64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43.85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4.08</v>
      </c>
      <c r="AZ22" s="201">
        <v>5.16</v>
      </c>
      <c r="BA22" s="201">
        <v>3.3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9.48</v>
      </c>
      <c r="M23" s="201">
        <v>2.56</v>
      </c>
      <c r="N23" s="201">
        <v>2.85</v>
      </c>
      <c r="O23" s="201">
        <v>3.16</v>
      </c>
      <c r="P23" s="201">
        <v>4.55</v>
      </c>
      <c r="Q23" s="201">
        <v>0.41</v>
      </c>
      <c r="R23" s="201">
        <v>0.65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43.85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4.08</v>
      </c>
      <c r="AZ23" s="201">
        <v>5.16</v>
      </c>
      <c r="BA23" s="201">
        <v>3.3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2.85</v>
      </c>
      <c r="O24" s="201">
        <v>3.16</v>
      </c>
      <c r="P24" s="201">
        <v>4.55</v>
      </c>
      <c r="Q24" s="201">
        <v>0.41</v>
      </c>
      <c r="R24" s="201">
        <v>0.65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43.85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4.08</v>
      </c>
      <c r="AZ24" s="201">
        <v>5.16</v>
      </c>
      <c r="BA24" s="201">
        <v>3.3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9.14</v>
      </c>
      <c r="M25" s="201">
        <v>2.56</v>
      </c>
      <c r="N25" s="201">
        <v>2.85</v>
      </c>
      <c r="O25" s="201">
        <v>3.16</v>
      </c>
      <c r="P25" s="201">
        <v>4.55</v>
      </c>
      <c r="Q25" s="201">
        <v>0.41</v>
      </c>
      <c r="R25" s="201">
        <v>0.65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43.85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4.08</v>
      </c>
      <c r="AZ25" s="201">
        <v>5.16</v>
      </c>
      <c r="BA25" s="201">
        <v>3.3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9.14</v>
      </c>
      <c r="M26" s="201">
        <v>2.56</v>
      </c>
      <c r="N26" s="201">
        <v>2.85</v>
      </c>
      <c r="O26" s="201">
        <v>3.16</v>
      </c>
      <c r="P26" s="201">
        <v>4.55</v>
      </c>
      <c r="Q26" s="201">
        <v>0.41</v>
      </c>
      <c r="R26" s="201">
        <v>0.64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43.85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4.08</v>
      </c>
      <c r="AZ26" s="201">
        <v>5.16</v>
      </c>
      <c r="BA26" s="201">
        <v>3.3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5.58</v>
      </c>
      <c r="M27" s="201">
        <v>2.56</v>
      </c>
      <c r="N27" s="201">
        <v>2.85</v>
      </c>
      <c r="O27" s="201">
        <v>3.16</v>
      </c>
      <c r="P27" s="201">
        <v>4.55</v>
      </c>
      <c r="Q27" s="201">
        <v>0.4</v>
      </c>
      <c r="R27" s="201">
        <v>0.64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43.85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4.08</v>
      </c>
      <c r="AZ27" s="201">
        <v>5.16</v>
      </c>
      <c r="BA27" s="201">
        <v>3.3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8.42</v>
      </c>
      <c r="M28" s="201">
        <v>2.56</v>
      </c>
      <c r="N28" s="201">
        <v>2.85</v>
      </c>
      <c r="O28" s="201">
        <v>3.16</v>
      </c>
      <c r="P28" s="201">
        <v>4.55</v>
      </c>
      <c r="Q28" s="201">
        <v>0.4</v>
      </c>
      <c r="R28" s="201">
        <v>0.64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43.85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4.08</v>
      </c>
      <c r="AZ28" s="201">
        <v>5.16</v>
      </c>
      <c r="BA28" s="201">
        <v>3.3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9.1199999999999992</v>
      </c>
      <c r="M29" s="201">
        <v>2.56</v>
      </c>
      <c r="N29" s="201">
        <v>2.85</v>
      </c>
      <c r="O29" s="201">
        <v>3.16</v>
      </c>
      <c r="P29" s="201">
        <v>4.55</v>
      </c>
      <c r="Q29" s="201">
        <v>0.4</v>
      </c>
      <c r="R29" s="201">
        <v>0.64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43.85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4.08</v>
      </c>
      <c r="AZ29" s="201">
        <v>5.16</v>
      </c>
      <c r="BA29" s="201">
        <v>3.3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9.1199999999999992</v>
      </c>
      <c r="M30" s="201">
        <v>2.56</v>
      </c>
      <c r="N30" s="201">
        <v>2.85</v>
      </c>
      <c r="O30" s="201">
        <v>3.16</v>
      </c>
      <c r="P30" s="201">
        <v>4.55</v>
      </c>
      <c r="Q30" s="201">
        <v>0.4</v>
      </c>
      <c r="R30" s="201">
        <v>0.64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43.85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4.08</v>
      </c>
      <c r="AZ30" s="201">
        <v>5.16</v>
      </c>
      <c r="BA30" s="201">
        <v>3.3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9.48</v>
      </c>
      <c r="M31" s="201">
        <v>2.56</v>
      </c>
      <c r="N31" s="201">
        <v>2.85</v>
      </c>
      <c r="O31" s="201">
        <v>3.16</v>
      </c>
      <c r="P31" s="201">
        <v>4.55</v>
      </c>
      <c r="Q31" s="201">
        <v>0.41</v>
      </c>
      <c r="R31" s="201">
        <v>0.64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43.85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4.08</v>
      </c>
      <c r="AZ31" s="201">
        <v>5.16</v>
      </c>
      <c r="BA31" s="201">
        <v>3.3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9.14</v>
      </c>
      <c r="M32" s="201">
        <v>2.56</v>
      </c>
      <c r="N32" s="201">
        <v>2.85</v>
      </c>
      <c r="O32" s="201">
        <v>3.16</v>
      </c>
      <c r="P32" s="201">
        <v>4.55</v>
      </c>
      <c r="Q32" s="201">
        <v>0.41</v>
      </c>
      <c r="R32" s="201">
        <v>0.64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43.85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4.08</v>
      </c>
      <c r="AZ32" s="201">
        <v>5.16</v>
      </c>
      <c r="BA32" s="201">
        <v>3.3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2.12</v>
      </c>
      <c r="M33" s="201">
        <v>2.56</v>
      </c>
      <c r="N33" s="201">
        <v>2.85</v>
      </c>
      <c r="O33" s="201">
        <v>3.16</v>
      </c>
      <c r="P33" s="201">
        <v>4.55</v>
      </c>
      <c r="Q33" s="201">
        <v>0.04</v>
      </c>
      <c r="R33" s="201">
        <v>0</v>
      </c>
      <c r="S33" s="201">
        <v>0.1</v>
      </c>
      <c r="T33" s="201">
        <v>1.05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43.85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4.08</v>
      </c>
      <c r="AZ33" s="201">
        <v>5.16</v>
      </c>
      <c r="BA33" s="201">
        <v>3.3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2.12</v>
      </c>
      <c r="M34" s="201">
        <v>2.56</v>
      </c>
      <c r="N34" s="201">
        <v>2.85</v>
      </c>
      <c r="O34" s="201">
        <v>3.16</v>
      </c>
      <c r="P34" s="201">
        <v>4.55</v>
      </c>
      <c r="Q34" s="201">
        <v>0.04</v>
      </c>
      <c r="R34" s="201">
        <v>0.4</v>
      </c>
      <c r="S34" s="201">
        <v>0.01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43.85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4.08</v>
      </c>
      <c r="AZ34" s="201">
        <v>5.16</v>
      </c>
      <c r="BA34" s="201">
        <v>3.3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2.12</v>
      </c>
      <c r="M35" s="201">
        <v>2.56</v>
      </c>
      <c r="N35" s="201">
        <v>2.85</v>
      </c>
      <c r="O35" s="201">
        <v>3.16</v>
      </c>
      <c r="P35" s="201">
        <v>4.55</v>
      </c>
      <c r="Q35" s="201">
        <v>0.04</v>
      </c>
      <c r="R35" s="201">
        <v>0.4</v>
      </c>
      <c r="S35" s="201">
        <v>0.01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43.85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4.08</v>
      </c>
      <c r="AZ35" s="201">
        <v>5.16</v>
      </c>
      <c r="BA35" s="201">
        <v>3.3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2.12</v>
      </c>
      <c r="M36" s="201">
        <v>2.56</v>
      </c>
      <c r="N36" s="201">
        <v>2.85</v>
      </c>
      <c r="O36" s="201">
        <v>3.16</v>
      </c>
      <c r="P36" s="201">
        <v>4.55</v>
      </c>
      <c r="Q36" s="201">
        <v>0.04</v>
      </c>
      <c r="R36" s="201">
        <v>0.4</v>
      </c>
      <c r="S36" s="201">
        <v>0.01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43.85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4.08</v>
      </c>
      <c r="AZ36" s="201">
        <v>5.16</v>
      </c>
      <c r="BA36" s="201">
        <v>3.3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2.12</v>
      </c>
      <c r="M37" s="201">
        <v>2.56</v>
      </c>
      <c r="N37" s="201">
        <v>2.85</v>
      </c>
      <c r="O37" s="201">
        <v>3.16</v>
      </c>
      <c r="P37" s="201">
        <v>4.2</v>
      </c>
      <c r="Q37" s="201">
        <v>0</v>
      </c>
      <c r="R37" s="201">
        <v>0</v>
      </c>
      <c r="S37" s="201">
        <v>0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43.85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4.08</v>
      </c>
      <c r="AZ37" s="201">
        <v>5.16</v>
      </c>
      <c r="BA37" s="201">
        <v>3.3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2.12</v>
      </c>
      <c r="M38" s="201">
        <v>2.56</v>
      </c>
      <c r="N38" s="201">
        <v>2.85</v>
      </c>
      <c r="O38" s="201">
        <v>3.16</v>
      </c>
      <c r="P38" s="201">
        <v>3.92</v>
      </c>
      <c r="Q38" s="201">
        <v>0</v>
      </c>
      <c r="R38" s="201">
        <v>0</v>
      </c>
      <c r="S38" s="201">
        <v>0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43.85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4.08</v>
      </c>
      <c r="AZ38" s="201">
        <v>5.16</v>
      </c>
      <c r="BA38" s="201">
        <v>3.3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2.12</v>
      </c>
      <c r="M39" s="201">
        <v>2.56</v>
      </c>
      <c r="N39" s="201">
        <v>2.85</v>
      </c>
      <c r="O39" s="201">
        <v>3.16</v>
      </c>
      <c r="P39" s="201">
        <v>3.74</v>
      </c>
      <c r="Q39" s="201">
        <v>0</v>
      </c>
      <c r="R39" s="201">
        <v>0.4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43.85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4.08</v>
      </c>
      <c r="AZ39" s="201">
        <v>5.16</v>
      </c>
      <c r="BA39" s="201">
        <v>3.3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2.12</v>
      </c>
      <c r="M40" s="201">
        <v>2.56</v>
      </c>
      <c r="N40" s="201">
        <v>2.85</v>
      </c>
      <c r="O40" s="201">
        <v>3.16</v>
      </c>
      <c r="P40" s="201">
        <v>3.64</v>
      </c>
      <c r="Q40" s="201">
        <v>0</v>
      </c>
      <c r="R40" s="201">
        <v>0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43.36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4.08</v>
      </c>
      <c r="AZ40" s="201">
        <v>5.16</v>
      </c>
      <c r="BA40" s="201">
        <v>3.3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2.12</v>
      </c>
      <c r="M41" s="201">
        <v>2.56</v>
      </c>
      <c r="N41" s="201">
        <v>2.85</v>
      </c>
      <c r="O41" s="201">
        <v>3.16</v>
      </c>
      <c r="P41" s="201">
        <v>3.52</v>
      </c>
      <c r="Q41" s="201">
        <v>0</v>
      </c>
      <c r="R41" s="201">
        <v>0</v>
      </c>
      <c r="S41" s="201">
        <v>0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43.36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4.08</v>
      </c>
      <c r="AZ41" s="201">
        <v>5.16</v>
      </c>
      <c r="BA41" s="201">
        <v>3.3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2.12</v>
      </c>
      <c r="M42" s="201">
        <v>2.56</v>
      </c>
      <c r="N42" s="201">
        <v>2.85</v>
      </c>
      <c r="O42" s="201">
        <v>3.16</v>
      </c>
      <c r="P42" s="201">
        <v>3.52</v>
      </c>
      <c r="Q42" s="201">
        <v>0</v>
      </c>
      <c r="R42" s="201">
        <v>0</v>
      </c>
      <c r="S42" s="201">
        <v>0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43.36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4.08</v>
      </c>
      <c r="AZ42" s="201">
        <v>5.16</v>
      </c>
      <c r="BA42" s="201">
        <v>3.3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2.12</v>
      </c>
      <c r="M43" s="201">
        <v>2.56</v>
      </c>
      <c r="N43" s="201">
        <v>2.85</v>
      </c>
      <c r="O43" s="201">
        <v>3.16</v>
      </c>
      <c r="P43" s="201">
        <v>3.52</v>
      </c>
      <c r="Q43" s="201">
        <v>0</v>
      </c>
      <c r="R43" s="201">
        <v>0</v>
      </c>
      <c r="S43" s="201">
        <v>0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43.36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4.08</v>
      </c>
      <c r="AZ43" s="201">
        <v>5.16</v>
      </c>
      <c r="BA43" s="201">
        <v>3.3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2.12</v>
      </c>
      <c r="M44" s="201">
        <v>2.56</v>
      </c>
      <c r="N44" s="201">
        <v>2.85</v>
      </c>
      <c r="O44" s="201">
        <v>3.16</v>
      </c>
      <c r="P44" s="201">
        <v>3.52</v>
      </c>
      <c r="Q44" s="201">
        <v>0</v>
      </c>
      <c r="R44" s="201">
        <v>0.4</v>
      </c>
      <c r="S44" s="201">
        <v>0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43.36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4.08</v>
      </c>
      <c r="AZ44" s="201">
        <v>5.16</v>
      </c>
      <c r="BA44" s="201">
        <v>3.3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2.12</v>
      </c>
      <c r="M45" s="201">
        <v>2.56</v>
      </c>
      <c r="N45" s="201">
        <v>2.85</v>
      </c>
      <c r="O45" s="201">
        <v>3.16</v>
      </c>
      <c r="P45" s="201">
        <v>3.52</v>
      </c>
      <c r="Q45" s="201">
        <v>0</v>
      </c>
      <c r="R45" s="201">
        <v>0.4</v>
      </c>
      <c r="S45" s="201">
        <v>0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43.36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4.08</v>
      </c>
      <c r="AZ45" s="201">
        <v>5.16</v>
      </c>
      <c r="BA45" s="201">
        <v>3.3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2.12</v>
      </c>
      <c r="M46" s="201">
        <v>2.56</v>
      </c>
      <c r="N46" s="201">
        <v>2.85</v>
      </c>
      <c r="O46" s="201">
        <v>3.16</v>
      </c>
      <c r="P46" s="201">
        <v>3.52</v>
      </c>
      <c r="Q46" s="201">
        <v>0</v>
      </c>
      <c r="R46" s="201">
        <v>0.4</v>
      </c>
      <c r="S46" s="201">
        <v>0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43.36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4.08</v>
      </c>
      <c r="AZ46" s="201">
        <v>5.16</v>
      </c>
      <c r="BA46" s="201">
        <v>3.3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2.12</v>
      </c>
      <c r="M47" s="201">
        <v>2.56</v>
      </c>
      <c r="N47" s="201">
        <v>2.85</v>
      </c>
      <c r="O47" s="201">
        <v>3.16</v>
      </c>
      <c r="P47" s="201">
        <v>3.52</v>
      </c>
      <c r="Q47" s="201">
        <v>0</v>
      </c>
      <c r="R47" s="201">
        <v>0.4</v>
      </c>
      <c r="S47" s="201">
        <v>0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43.36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4.08</v>
      </c>
      <c r="AZ47" s="201">
        <v>5.16</v>
      </c>
      <c r="BA47" s="201">
        <v>3.3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2.12</v>
      </c>
      <c r="M48" s="201">
        <v>2.56</v>
      </c>
      <c r="N48" s="201">
        <v>2.85</v>
      </c>
      <c r="O48" s="201">
        <v>3.16</v>
      </c>
      <c r="P48" s="201">
        <v>3.52</v>
      </c>
      <c r="Q48" s="201">
        <v>0.04</v>
      </c>
      <c r="R48" s="201">
        <v>0.4</v>
      </c>
      <c r="S48" s="201">
        <v>0.01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43.36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4.08</v>
      </c>
      <c r="AZ48" s="201">
        <v>5.16</v>
      </c>
      <c r="BA48" s="201">
        <v>3.3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2.12</v>
      </c>
      <c r="M49" s="201">
        <v>2.56</v>
      </c>
      <c r="N49" s="201">
        <v>2.85</v>
      </c>
      <c r="O49" s="201">
        <v>3.16</v>
      </c>
      <c r="P49" s="201">
        <v>3.52</v>
      </c>
      <c r="Q49" s="201">
        <v>0.04</v>
      </c>
      <c r="R49" s="201">
        <v>0.4</v>
      </c>
      <c r="S49" s="201">
        <v>0.01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43.36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4.08</v>
      </c>
      <c r="AZ49" s="201">
        <v>5.16</v>
      </c>
      <c r="BA49" s="201">
        <v>3.3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2.12</v>
      </c>
      <c r="M50" s="201">
        <v>2.56</v>
      </c>
      <c r="N50" s="201">
        <v>2.85</v>
      </c>
      <c r="O50" s="201">
        <v>3.16</v>
      </c>
      <c r="P50" s="201">
        <v>3.52</v>
      </c>
      <c r="Q50" s="201">
        <v>0.04</v>
      </c>
      <c r="R50" s="201">
        <v>0.4</v>
      </c>
      <c r="S50" s="201">
        <v>0.01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43.36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4.08</v>
      </c>
      <c r="AZ50" s="201">
        <v>5.16</v>
      </c>
      <c r="BA50" s="201">
        <v>3.3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2.12</v>
      </c>
      <c r="M51" s="201">
        <v>2.56</v>
      </c>
      <c r="N51" s="201">
        <v>2.85</v>
      </c>
      <c r="O51" s="201">
        <v>3.16</v>
      </c>
      <c r="P51" s="201">
        <v>3.52</v>
      </c>
      <c r="Q51" s="201">
        <v>0</v>
      </c>
      <c r="R51" s="201">
        <v>0</v>
      </c>
      <c r="S51" s="201">
        <v>0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41.2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4.08</v>
      </c>
      <c r="AZ51" s="201">
        <v>5.16</v>
      </c>
      <c r="BA51" s="201">
        <v>3.3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2.12</v>
      </c>
      <c r="M52" s="201">
        <v>2.56</v>
      </c>
      <c r="N52" s="201">
        <v>2.85</v>
      </c>
      <c r="O52" s="201">
        <v>3.16</v>
      </c>
      <c r="P52" s="201">
        <v>3.52</v>
      </c>
      <c r="Q52" s="201">
        <v>0</v>
      </c>
      <c r="R52" s="201">
        <v>0</v>
      </c>
      <c r="S52" s="201">
        <v>0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41.2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4.08</v>
      </c>
      <c r="AZ52" s="201">
        <v>5.16</v>
      </c>
      <c r="BA52" s="201">
        <v>3.3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2.12</v>
      </c>
      <c r="M53" s="201">
        <v>2.56</v>
      </c>
      <c r="N53" s="201">
        <v>2.85</v>
      </c>
      <c r="O53" s="201">
        <v>3.16</v>
      </c>
      <c r="P53" s="201">
        <v>3.52</v>
      </c>
      <c r="Q53" s="201">
        <v>0</v>
      </c>
      <c r="R53" s="201">
        <v>0</v>
      </c>
      <c r="S53" s="201">
        <v>0</v>
      </c>
      <c r="T53" s="201">
        <v>0.84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41.2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4.08</v>
      </c>
      <c r="AZ53" s="201">
        <v>5.16</v>
      </c>
      <c r="BA53" s="201">
        <v>3.3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2.12</v>
      </c>
      <c r="M54" s="201">
        <v>2.56</v>
      </c>
      <c r="N54" s="201">
        <v>2.85</v>
      </c>
      <c r="O54" s="201">
        <v>3.16</v>
      </c>
      <c r="P54" s="201">
        <v>3.52</v>
      </c>
      <c r="Q54" s="201">
        <v>0</v>
      </c>
      <c r="R54" s="201">
        <v>0</v>
      </c>
      <c r="S54" s="201">
        <v>0</v>
      </c>
      <c r="T54" s="201">
        <v>0.84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41.2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4.08</v>
      </c>
      <c r="AZ54" s="201">
        <v>5.16</v>
      </c>
      <c r="BA54" s="201">
        <v>3.3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2.08</v>
      </c>
      <c r="M55" s="201">
        <v>2.56</v>
      </c>
      <c r="N55" s="201">
        <v>2.85</v>
      </c>
      <c r="O55" s="201">
        <v>3.16</v>
      </c>
      <c r="P55" s="201">
        <v>3.52</v>
      </c>
      <c r="Q55" s="201">
        <v>0</v>
      </c>
      <c r="R55" s="201">
        <v>7.0000000000000007E-2</v>
      </c>
      <c r="S55" s="201">
        <v>0</v>
      </c>
      <c r="T55" s="201">
        <v>1.01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41.2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0.39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4.08</v>
      </c>
      <c r="AZ55" s="201">
        <v>5.16</v>
      </c>
      <c r="BA55" s="201">
        <v>3.3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2.08</v>
      </c>
      <c r="M56" s="201">
        <v>2.56</v>
      </c>
      <c r="N56" s="201">
        <v>2.85</v>
      </c>
      <c r="O56" s="201">
        <v>3.16</v>
      </c>
      <c r="P56" s="201">
        <v>3.52</v>
      </c>
      <c r="Q56" s="201">
        <v>0</v>
      </c>
      <c r="R56" s="201">
        <v>7.0000000000000007E-2</v>
      </c>
      <c r="S56" s="201">
        <v>0</v>
      </c>
      <c r="T56" s="201">
        <v>1.01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41.2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0.39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4.08</v>
      </c>
      <c r="AZ56" s="201">
        <v>5.16</v>
      </c>
      <c r="BA56" s="201">
        <v>3.3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2.56</v>
      </c>
      <c r="N57" s="201">
        <v>2.85</v>
      </c>
      <c r="O57" s="201">
        <v>3.16</v>
      </c>
      <c r="P57" s="201">
        <v>3.52</v>
      </c>
      <c r="Q57" s="201">
        <v>0</v>
      </c>
      <c r="R57" s="201">
        <v>0</v>
      </c>
      <c r="S57" s="201">
        <v>0</v>
      </c>
      <c r="T57" s="201">
        <v>1.01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41.2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4.08</v>
      </c>
      <c r="AZ57" s="201">
        <v>5.16</v>
      </c>
      <c r="BA57" s="201">
        <v>3.3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2.56</v>
      </c>
      <c r="N58" s="201">
        <v>2.85</v>
      </c>
      <c r="O58" s="201">
        <v>3.16</v>
      </c>
      <c r="P58" s="201">
        <v>3.52</v>
      </c>
      <c r="Q58" s="201">
        <v>0</v>
      </c>
      <c r="R58" s="201">
        <v>0</v>
      </c>
      <c r="S58" s="201">
        <v>0</v>
      </c>
      <c r="T58" s="201">
        <v>1.01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41.2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4.08</v>
      </c>
      <c r="AZ58" s="201">
        <v>5.16</v>
      </c>
      <c r="BA58" s="201">
        <v>3.3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2.56</v>
      </c>
      <c r="N59" s="201">
        <v>2.85</v>
      </c>
      <c r="O59" s="201">
        <v>3.16</v>
      </c>
      <c r="P59" s="201">
        <v>3.52</v>
      </c>
      <c r="Q59" s="201">
        <v>0</v>
      </c>
      <c r="R59" s="201">
        <v>0</v>
      </c>
      <c r="S59" s="201">
        <v>0</v>
      </c>
      <c r="T59" s="201">
        <v>0.46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41.2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4.08</v>
      </c>
      <c r="AZ59" s="201">
        <v>5.16</v>
      </c>
      <c r="BA59" s="201">
        <v>3.3</v>
      </c>
      <c r="BB59" s="201">
        <v>2.54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2.56</v>
      </c>
      <c r="N60" s="201">
        <v>2.85</v>
      </c>
      <c r="O60" s="201">
        <v>3.16</v>
      </c>
      <c r="P60" s="201">
        <v>3.52</v>
      </c>
      <c r="Q60" s="201">
        <v>0</v>
      </c>
      <c r="R60" s="201">
        <v>0</v>
      </c>
      <c r="S60" s="201">
        <v>0</v>
      </c>
      <c r="T60" s="201">
        <v>0.46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41.2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4.08</v>
      </c>
      <c r="AZ60" s="201">
        <v>5.16</v>
      </c>
      <c r="BA60" s="201">
        <v>3.3</v>
      </c>
      <c r="BB60" s="201">
        <v>2.54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2.56</v>
      </c>
      <c r="N61" s="201">
        <v>2.85</v>
      </c>
      <c r="O61" s="201">
        <v>3.16</v>
      </c>
      <c r="P61" s="201">
        <v>3.52</v>
      </c>
      <c r="Q61" s="201">
        <v>0</v>
      </c>
      <c r="R61" s="201">
        <v>0</v>
      </c>
      <c r="S61" s="201">
        <v>0</v>
      </c>
      <c r="T61" s="201">
        <v>0.46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41.2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4.08</v>
      </c>
      <c r="AZ61" s="201">
        <v>5.16</v>
      </c>
      <c r="BA61" s="201">
        <v>3.3</v>
      </c>
      <c r="BB61" s="201">
        <v>2.54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2.56</v>
      </c>
      <c r="N62" s="201">
        <v>2.85</v>
      </c>
      <c r="O62" s="201">
        <v>3.16</v>
      </c>
      <c r="P62" s="201">
        <v>3.52</v>
      </c>
      <c r="Q62" s="201">
        <v>0</v>
      </c>
      <c r="R62" s="201">
        <v>0</v>
      </c>
      <c r="S62" s="201">
        <v>0</v>
      </c>
      <c r="T62" s="201">
        <v>0.46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41.2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4.08</v>
      </c>
      <c r="AZ62" s="201">
        <v>5.16</v>
      </c>
      <c r="BA62" s="201">
        <v>3.3</v>
      </c>
      <c r="BB62" s="201">
        <v>2.54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1.69</v>
      </c>
      <c r="L63" s="201">
        <v>0</v>
      </c>
      <c r="M63" s="201">
        <v>2.56</v>
      </c>
      <c r="N63" s="201">
        <v>2.85</v>
      </c>
      <c r="O63" s="201">
        <v>3.16</v>
      </c>
      <c r="P63" s="201">
        <v>3.52</v>
      </c>
      <c r="Q63" s="201">
        <v>0</v>
      </c>
      <c r="R63" s="201">
        <v>0</v>
      </c>
      <c r="S63" s="201">
        <v>0</v>
      </c>
      <c r="T63" s="201">
        <v>0.46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41.2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4.08</v>
      </c>
      <c r="AZ63" s="201">
        <v>5.16</v>
      </c>
      <c r="BA63" s="201">
        <v>3.3</v>
      </c>
      <c r="BB63" s="201">
        <v>2.54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2.56</v>
      </c>
      <c r="N64" s="201">
        <v>2.85</v>
      </c>
      <c r="O64" s="201">
        <v>3.16</v>
      </c>
      <c r="P64" s="201">
        <v>3.52</v>
      </c>
      <c r="Q64" s="201">
        <v>0</v>
      </c>
      <c r="R64" s="201">
        <v>0</v>
      </c>
      <c r="S64" s="201">
        <v>0</v>
      </c>
      <c r="T64" s="201">
        <v>0.46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41.2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4.08</v>
      </c>
      <c r="AZ64" s="201">
        <v>5.16</v>
      </c>
      <c r="BA64" s="201">
        <v>3.3</v>
      </c>
      <c r="BB64" s="201">
        <v>2.54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2.56</v>
      </c>
      <c r="N65" s="201">
        <v>2.85</v>
      </c>
      <c r="O65" s="201">
        <v>3.16</v>
      </c>
      <c r="P65" s="201">
        <v>3.52</v>
      </c>
      <c r="Q65" s="201">
        <v>0</v>
      </c>
      <c r="R65" s="201">
        <v>0</v>
      </c>
      <c r="S65" s="201">
        <v>0</v>
      </c>
      <c r="T65" s="201">
        <v>0.46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41.2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4.08</v>
      </c>
      <c r="AZ65" s="201">
        <v>5.16</v>
      </c>
      <c r="BA65" s="201">
        <v>3.3</v>
      </c>
      <c r="BB65" s="201">
        <v>2.54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2.56</v>
      </c>
      <c r="N66" s="201">
        <v>2.85</v>
      </c>
      <c r="O66" s="201">
        <v>3.16</v>
      </c>
      <c r="P66" s="201">
        <v>3.52</v>
      </c>
      <c r="Q66" s="201">
        <v>0</v>
      </c>
      <c r="R66" s="201">
        <v>0</v>
      </c>
      <c r="S66" s="201">
        <v>0</v>
      </c>
      <c r="T66" s="201">
        <v>0.46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43.36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4.08</v>
      </c>
      <c r="AZ66" s="201">
        <v>5.16</v>
      </c>
      <c r="BA66" s="201">
        <v>3.3</v>
      </c>
      <c r="BB66" s="201">
        <v>2.54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5.8</v>
      </c>
      <c r="M67" s="201">
        <v>2.56</v>
      </c>
      <c r="N67" s="201">
        <v>2.85</v>
      </c>
      <c r="O67" s="201">
        <v>3.16</v>
      </c>
      <c r="P67" s="201">
        <v>3.52</v>
      </c>
      <c r="Q67" s="201">
        <v>0</v>
      </c>
      <c r="R67" s="201">
        <v>0</v>
      </c>
      <c r="S67" s="201">
        <v>0</v>
      </c>
      <c r="T67" s="201">
        <v>0.46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43.36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4.08</v>
      </c>
      <c r="AZ67" s="201">
        <v>5.16</v>
      </c>
      <c r="BA67" s="201">
        <v>3.3</v>
      </c>
      <c r="BB67" s="201">
        <v>2.54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2.08</v>
      </c>
      <c r="M68" s="201">
        <v>2.56</v>
      </c>
      <c r="N68" s="201">
        <v>2.85</v>
      </c>
      <c r="O68" s="201">
        <v>3.16</v>
      </c>
      <c r="P68" s="201">
        <v>3.52</v>
      </c>
      <c r="Q68" s="201">
        <v>0</v>
      </c>
      <c r="R68" s="201">
        <v>0</v>
      </c>
      <c r="S68" s="201">
        <v>0</v>
      </c>
      <c r="T68" s="201">
        <v>0.46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43.36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4.08</v>
      </c>
      <c r="AZ68" s="201">
        <v>5.16</v>
      </c>
      <c r="BA68" s="201">
        <v>3.3</v>
      </c>
      <c r="BB68" s="201">
        <v>2.54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2.08</v>
      </c>
      <c r="M69" s="201">
        <v>2.56</v>
      </c>
      <c r="N69" s="201">
        <v>2.85</v>
      </c>
      <c r="O69" s="201">
        <v>3.16</v>
      </c>
      <c r="P69" s="201">
        <v>3.52</v>
      </c>
      <c r="Q69" s="201">
        <v>0</v>
      </c>
      <c r="R69" s="201">
        <v>0</v>
      </c>
      <c r="S69" s="201">
        <v>0</v>
      </c>
      <c r="T69" s="201">
        <v>0.46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43.36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4.08</v>
      </c>
      <c r="AZ69" s="201">
        <v>5.16</v>
      </c>
      <c r="BA69" s="201">
        <v>3.3</v>
      </c>
      <c r="BB69" s="201">
        <v>2.54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2.08</v>
      </c>
      <c r="M70" s="201">
        <v>2.56</v>
      </c>
      <c r="N70" s="201">
        <v>2.85</v>
      </c>
      <c r="O70" s="201">
        <v>3.16</v>
      </c>
      <c r="P70" s="201">
        <v>3.52</v>
      </c>
      <c r="Q70" s="201">
        <v>0</v>
      </c>
      <c r="R70" s="201">
        <v>0</v>
      </c>
      <c r="S70" s="201">
        <v>0</v>
      </c>
      <c r="T70" s="201">
        <v>0.46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43.36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4.08</v>
      </c>
      <c r="AZ70" s="201">
        <v>5.16</v>
      </c>
      <c r="BA70" s="201">
        <v>3.3</v>
      </c>
      <c r="BB70" s="201">
        <v>2.54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9.14</v>
      </c>
      <c r="M71" s="201">
        <v>2.56</v>
      </c>
      <c r="N71" s="201">
        <v>2.85</v>
      </c>
      <c r="O71" s="201">
        <v>3.16</v>
      </c>
      <c r="P71" s="201">
        <v>3.52</v>
      </c>
      <c r="Q71" s="201">
        <v>0.38</v>
      </c>
      <c r="R71" s="201">
        <v>0.64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43.36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4.08</v>
      </c>
      <c r="AZ71" s="201">
        <v>5.16</v>
      </c>
      <c r="BA71" s="201">
        <v>3.3</v>
      </c>
      <c r="BB71" s="201">
        <v>2.8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9.14</v>
      </c>
      <c r="M72" s="201">
        <v>2.56</v>
      </c>
      <c r="N72" s="201">
        <v>2.85</v>
      </c>
      <c r="O72" s="201">
        <v>3.16</v>
      </c>
      <c r="P72" s="201">
        <v>3.52</v>
      </c>
      <c r="Q72" s="201">
        <v>0.38</v>
      </c>
      <c r="R72" s="201">
        <v>0.64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43.36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4.08</v>
      </c>
      <c r="AZ72" s="201">
        <v>5.16</v>
      </c>
      <c r="BA72" s="201">
        <v>3.3</v>
      </c>
      <c r="BB72" s="201">
        <v>2.8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9.14</v>
      </c>
      <c r="M73" s="201">
        <v>2.56</v>
      </c>
      <c r="N73" s="201">
        <v>2.85</v>
      </c>
      <c r="O73" s="201">
        <v>3.16</v>
      </c>
      <c r="P73" s="201">
        <v>3.52</v>
      </c>
      <c r="Q73" s="201">
        <v>0.38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43.36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4.08</v>
      </c>
      <c r="AZ73" s="201">
        <v>5.16</v>
      </c>
      <c r="BA73" s="201">
        <v>3.3</v>
      </c>
      <c r="BB73" s="201">
        <v>2.8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9.14</v>
      </c>
      <c r="M74" s="201">
        <v>2.56</v>
      </c>
      <c r="N74" s="201">
        <v>2.85</v>
      </c>
      <c r="O74" s="201">
        <v>3.16</v>
      </c>
      <c r="P74" s="201">
        <v>3.52</v>
      </c>
      <c r="Q74" s="201">
        <v>0.38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43.36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4.08</v>
      </c>
      <c r="AZ74" s="201">
        <v>5.16</v>
      </c>
      <c r="BA74" s="201">
        <v>3.3</v>
      </c>
      <c r="BB74" s="201">
        <v>2.8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9.14</v>
      </c>
      <c r="M75" s="201">
        <v>2.56</v>
      </c>
      <c r="N75" s="201">
        <v>2.85</v>
      </c>
      <c r="O75" s="201">
        <v>3.16</v>
      </c>
      <c r="P75" s="201">
        <v>3.52</v>
      </c>
      <c r="Q75" s="201">
        <v>0.38</v>
      </c>
      <c r="R75" s="201">
        <v>0.64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43.36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4.08</v>
      </c>
      <c r="AZ75" s="201">
        <v>5.16</v>
      </c>
      <c r="BA75" s="201">
        <v>3.3</v>
      </c>
      <c r="BB75" s="201">
        <v>2.8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9.14</v>
      </c>
      <c r="M76" s="201">
        <v>2.56</v>
      </c>
      <c r="N76" s="201">
        <v>2.85</v>
      </c>
      <c r="O76" s="201">
        <v>3.16</v>
      </c>
      <c r="P76" s="201">
        <v>3.52</v>
      </c>
      <c r="Q76" s="201">
        <v>0.38</v>
      </c>
      <c r="R76" s="201">
        <v>0.64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43.36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4.08</v>
      </c>
      <c r="AZ76" s="201">
        <v>5.16</v>
      </c>
      <c r="BA76" s="201">
        <v>3.3</v>
      </c>
      <c r="BB76" s="201">
        <v>2.8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9.14</v>
      </c>
      <c r="M77" s="201">
        <v>2.56</v>
      </c>
      <c r="N77" s="201">
        <v>2.85</v>
      </c>
      <c r="O77" s="201">
        <v>3.16</v>
      </c>
      <c r="P77" s="201">
        <v>3.64</v>
      </c>
      <c r="Q77" s="201">
        <v>0.38</v>
      </c>
      <c r="R77" s="201">
        <v>0.64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43.36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4.08</v>
      </c>
      <c r="AZ77" s="201">
        <v>5.16</v>
      </c>
      <c r="BA77" s="201">
        <v>3.3</v>
      </c>
      <c r="BB77" s="201">
        <v>2.8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9.14</v>
      </c>
      <c r="M78" s="201">
        <v>2.56</v>
      </c>
      <c r="N78" s="201">
        <v>2.85</v>
      </c>
      <c r="O78" s="201">
        <v>3.16</v>
      </c>
      <c r="P78" s="201">
        <v>3.64</v>
      </c>
      <c r="Q78" s="201">
        <v>0.38</v>
      </c>
      <c r="R78" s="201">
        <v>0.64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43.36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5.16</v>
      </c>
      <c r="BA78" s="201">
        <v>3.38</v>
      </c>
      <c r="BB78" s="201">
        <v>2.8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2.71</v>
      </c>
      <c r="L79" s="201">
        <v>9.11</v>
      </c>
      <c r="M79" s="201">
        <v>2.56</v>
      </c>
      <c r="N79" s="201">
        <v>2.85</v>
      </c>
      <c r="O79" s="201">
        <v>3.16</v>
      </c>
      <c r="P79" s="201">
        <v>3.64</v>
      </c>
      <c r="Q79" s="201">
        <v>0.38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43.36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5.16</v>
      </c>
      <c r="BA79" s="201">
        <v>3.38</v>
      </c>
      <c r="BB79" s="201">
        <v>2.8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9.11</v>
      </c>
      <c r="M80" s="201">
        <v>2.56</v>
      </c>
      <c r="N80" s="201">
        <v>2.85</v>
      </c>
      <c r="O80" s="201">
        <v>3.16</v>
      </c>
      <c r="P80" s="201">
        <v>3.76</v>
      </c>
      <c r="Q80" s="201">
        <v>0.38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43.36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5.16</v>
      </c>
      <c r="BA80" s="201">
        <v>3.38</v>
      </c>
      <c r="BB80" s="201">
        <v>2.8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9.11</v>
      </c>
      <c r="M81" s="201">
        <v>2.56</v>
      </c>
      <c r="N81" s="201">
        <v>2.85</v>
      </c>
      <c r="O81" s="201">
        <v>3.16</v>
      </c>
      <c r="P81" s="201">
        <v>3.76</v>
      </c>
      <c r="Q81" s="201">
        <v>0.38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43.36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4.1500000000000004</v>
      </c>
      <c r="AZ81" s="201">
        <v>5.16</v>
      </c>
      <c r="BA81" s="201">
        <v>3.38</v>
      </c>
      <c r="BB81" s="201">
        <v>2.8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9.11</v>
      </c>
      <c r="M82" s="201">
        <v>2.56</v>
      </c>
      <c r="N82" s="201">
        <v>2.85</v>
      </c>
      <c r="O82" s="201">
        <v>3.16</v>
      </c>
      <c r="P82" s="201">
        <v>3.76</v>
      </c>
      <c r="Q82" s="201">
        <v>0.38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43.36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4.1500000000000004</v>
      </c>
      <c r="AZ82" s="201">
        <v>5.16</v>
      </c>
      <c r="BA82" s="201">
        <v>3.38</v>
      </c>
      <c r="BB82" s="201">
        <v>2.8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9.11</v>
      </c>
      <c r="M83" s="201">
        <v>2.56</v>
      </c>
      <c r="N83" s="201">
        <v>2.85</v>
      </c>
      <c r="O83" s="201">
        <v>3.16</v>
      </c>
      <c r="P83" s="201">
        <v>3.71</v>
      </c>
      <c r="Q83" s="201">
        <v>0.38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43.36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4.1500000000000004</v>
      </c>
      <c r="AZ83" s="201">
        <v>5.16</v>
      </c>
      <c r="BA83" s="201">
        <v>3.38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9.11</v>
      </c>
      <c r="M84" s="201">
        <v>2.56</v>
      </c>
      <c r="N84" s="201">
        <v>2.85</v>
      </c>
      <c r="O84" s="201">
        <v>3.16</v>
      </c>
      <c r="P84" s="201">
        <v>3.71</v>
      </c>
      <c r="Q84" s="201">
        <v>0.38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43.36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4.1500000000000004</v>
      </c>
      <c r="AZ84" s="201">
        <v>5.16</v>
      </c>
      <c r="BA84" s="201">
        <v>3.38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9.11</v>
      </c>
      <c r="M85" s="201">
        <v>2.56</v>
      </c>
      <c r="N85" s="201">
        <v>2.85</v>
      </c>
      <c r="O85" s="201">
        <v>3.16</v>
      </c>
      <c r="P85" s="201">
        <v>3.71</v>
      </c>
      <c r="Q85" s="201">
        <v>0.38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43.36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4.1500000000000004</v>
      </c>
      <c r="AZ85" s="201">
        <v>5.16</v>
      </c>
      <c r="BA85" s="201">
        <v>3.38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9.11</v>
      </c>
      <c r="M86" s="201">
        <v>2.56</v>
      </c>
      <c r="N86" s="201">
        <v>2.85</v>
      </c>
      <c r="O86" s="201">
        <v>3.16</v>
      </c>
      <c r="P86" s="201">
        <v>3.71</v>
      </c>
      <c r="Q86" s="201">
        <v>0.38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37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4.08</v>
      </c>
      <c r="AZ86" s="201">
        <v>5.16</v>
      </c>
      <c r="BA86" s="201">
        <v>3.3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9.11</v>
      </c>
      <c r="M87" s="201">
        <v>2.56</v>
      </c>
      <c r="N87" s="201">
        <v>2.85</v>
      </c>
      <c r="O87" s="201">
        <v>3.16</v>
      </c>
      <c r="P87" s="201">
        <v>3.71</v>
      </c>
      <c r="Q87" s="201">
        <v>0.38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37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4.08</v>
      </c>
      <c r="AZ87" s="201">
        <v>5.16</v>
      </c>
      <c r="BA87" s="201">
        <v>3.3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9.11</v>
      </c>
      <c r="M88" s="201">
        <v>2.56</v>
      </c>
      <c r="N88" s="201">
        <v>2.85</v>
      </c>
      <c r="O88" s="201">
        <v>3.16</v>
      </c>
      <c r="P88" s="201">
        <v>3.71</v>
      </c>
      <c r="Q88" s="201">
        <v>0.38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35.43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4.08</v>
      </c>
      <c r="AZ88" s="201">
        <v>5.16</v>
      </c>
      <c r="BA88" s="201">
        <v>3.3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9.11</v>
      </c>
      <c r="M89" s="201">
        <v>2.56</v>
      </c>
      <c r="N89" s="201">
        <v>2.85</v>
      </c>
      <c r="O89" s="201">
        <v>3.16</v>
      </c>
      <c r="P89" s="201">
        <v>3.71</v>
      </c>
      <c r="Q89" s="201">
        <v>0.38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35.43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4.08</v>
      </c>
      <c r="AZ89" s="201">
        <v>5.16</v>
      </c>
      <c r="BA89" s="201">
        <v>3.3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9.11</v>
      </c>
      <c r="M90" s="201">
        <v>2.56</v>
      </c>
      <c r="N90" s="201">
        <v>2.85</v>
      </c>
      <c r="O90" s="201">
        <v>3.16</v>
      </c>
      <c r="P90" s="201">
        <v>3.71</v>
      </c>
      <c r="Q90" s="201">
        <v>0.38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35.43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4.1500000000000004</v>
      </c>
      <c r="AZ90" s="201">
        <v>5.16</v>
      </c>
      <c r="BA90" s="201">
        <v>3.38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9.11</v>
      </c>
      <c r="M91" s="201">
        <v>2.56</v>
      </c>
      <c r="N91" s="201">
        <v>2.85</v>
      </c>
      <c r="O91" s="201">
        <v>3.16</v>
      </c>
      <c r="P91" s="201">
        <v>3.92</v>
      </c>
      <c r="Q91" s="201">
        <v>0.38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35.43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4.1500000000000004</v>
      </c>
      <c r="AZ91" s="201">
        <v>5.16</v>
      </c>
      <c r="BA91" s="201">
        <v>3.38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9.11</v>
      </c>
      <c r="M92" s="201">
        <v>2.56</v>
      </c>
      <c r="N92" s="201">
        <v>2.85</v>
      </c>
      <c r="O92" s="201">
        <v>3.16</v>
      </c>
      <c r="P92" s="201">
        <v>4.13</v>
      </c>
      <c r="Q92" s="201">
        <v>0.38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35.43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4.1500000000000004</v>
      </c>
      <c r="AZ92" s="201">
        <v>5.16</v>
      </c>
      <c r="BA92" s="201">
        <v>3.38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9.11</v>
      </c>
      <c r="M93" s="201">
        <v>2.56</v>
      </c>
      <c r="N93" s="201">
        <v>2.85</v>
      </c>
      <c r="O93" s="201">
        <v>3.16</v>
      </c>
      <c r="P93" s="201">
        <v>4.33</v>
      </c>
      <c r="Q93" s="201">
        <v>0.38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35.43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4.1500000000000004</v>
      </c>
      <c r="AZ93" s="201">
        <v>5.16</v>
      </c>
      <c r="BA93" s="201">
        <v>3.38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9.11</v>
      </c>
      <c r="M94" s="201">
        <v>2.56</v>
      </c>
      <c r="N94" s="201">
        <v>2.85</v>
      </c>
      <c r="O94" s="201">
        <v>3.16</v>
      </c>
      <c r="P94" s="201">
        <v>4.57</v>
      </c>
      <c r="Q94" s="201">
        <v>0.38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35.43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4.08</v>
      </c>
      <c r="AZ94" s="201">
        <v>5.16</v>
      </c>
      <c r="BA94" s="201">
        <v>3.3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9.11</v>
      </c>
      <c r="M95" s="201">
        <v>2.56</v>
      </c>
      <c r="N95" s="201">
        <v>2.85</v>
      </c>
      <c r="O95" s="201">
        <v>3.16</v>
      </c>
      <c r="P95" s="201">
        <v>4.57</v>
      </c>
      <c r="Q95" s="201">
        <v>0.38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36.43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4.08</v>
      </c>
      <c r="AZ95" s="201">
        <v>5.16</v>
      </c>
      <c r="BA95" s="201">
        <v>3.3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9.11</v>
      </c>
      <c r="M96" s="201">
        <v>2.56</v>
      </c>
      <c r="N96" s="201">
        <v>2.85</v>
      </c>
      <c r="O96" s="201">
        <v>3.16</v>
      </c>
      <c r="P96" s="201">
        <v>4.57</v>
      </c>
      <c r="Q96" s="201">
        <v>0.38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36.43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4.08</v>
      </c>
      <c r="AZ96" s="201">
        <v>5.16</v>
      </c>
      <c r="BA96" s="201">
        <v>3.3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9.11</v>
      </c>
      <c r="M97" s="201">
        <v>2.56</v>
      </c>
      <c r="N97" s="201">
        <v>2.85</v>
      </c>
      <c r="O97" s="201">
        <v>3.16</v>
      </c>
      <c r="P97" s="201">
        <v>4.57</v>
      </c>
      <c r="Q97" s="201">
        <v>0.38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36.43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4.08</v>
      </c>
      <c r="AZ97" s="201">
        <v>5.16</v>
      </c>
      <c r="BA97" s="201">
        <v>3.3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9.11</v>
      </c>
      <c r="M98" s="201">
        <v>2.56</v>
      </c>
      <c r="N98" s="201">
        <v>2.85</v>
      </c>
      <c r="O98" s="201">
        <v>3.16</v>
      </c>
      <c r="P98" s="201">
        <v>4.57</v>
      </c>
      <c r="Q98" s="201">
        <v>0.38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36.43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4.08</v>
      </c>
      <c r="AZ98" s="201">
        <v>5.16</v>
      </c>
      <c r="BA98" s="201">
        <v>3.3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4.0857500000000005E-2</v>
      </c>
      <c r="L99">
        <f t="shared" si="0"/>
        <v>0.14704250000000005</v>
      </c>
      <c r="M99">
        <f t="shared" si="0"/>
        <v>6.1440000000000043E-2</v>
      </c>
      <c r="N99">
        <f t="shared" si="0"/>
        <v>6.8399999999999947E-2</v>
      </c>
      <c r="O99">
        <f t="shared" si="0"/>
        <v>7.5840000000000032E-2</v>
      </c>
      <c r="P99">
        <f t="shared" si="0"/>
        <v>9.600749999999994E-2</v>
      </c>
      <c r="Q99">
        <f t="shared" si="0"/>
        <v>5.7249999999999966E-3</v>
      </c>
      <c r="R99">
        <f t="shared" si="0"/>
        <v>1.0422500000000001E-2</v>
      </c>
      <c r="S99">
        <f t="shared" si="0"/>
        <v>9.1750000000000043E-3</v>
      </c>
      <c r="T99">
        <f t="shared" si="0"/>
        <v>2.9722499999999985E-2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1.0029449999999991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0.50800000000000001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0.11690999999999989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9.8129999999999939E-2</v>
      </c>
      <c r="AZ99">
        <f t="shared" si="0"/>
        <v>0.12384000000000026</v>
      </c>
      <c r="BA99">
        <f t="shared" si="0"/>
        <v>7.9440000000000094E-2</v>
      </c>
      <c r="BB99">
        <f t="shared" si="0"/>
        <v>6.5655000000000033E-2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17.57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17.57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17.57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17.57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8.8000000000000007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8.8000000000000007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8.8000000000000007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8.8000000000000007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8.8000000000000007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8.8000000000000007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8.8000000000000007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8.8000000000000007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8.8000000000000007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8.8000000000000007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8.8000000000000007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8.8000000000000007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8.85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8.85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8.85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8.85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8.85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8.85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8.85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8.85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8.85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8.85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8.85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8.85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8.85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8.85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8.85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8.85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8.85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8.85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8.85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8.85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8.85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8.8000000000000007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8.8000000000000007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8.8000000000000007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8.8000000000000007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8.8000000000000007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8.8000000000000007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8.8000000000000007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8.8000000000000007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8.8000000000000007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8.8000000000000007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8.8000000000000007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8.8000000000000007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8.8000000000000007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8.8000000000000007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8.8000000000000007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8.8000000000000007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8.8000000000000007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8.8000000000000007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8.8000000000000007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8.8000000000000007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8.8000000000000007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8.8000000000000007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8.8000000000000007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8.8000000000000007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8.8000000000000007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8.8000000000000007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8.8000000000000007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8.8000000000000007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8.8000000000000007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8.8000000000000007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8.8000000000000007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8.8000000000000007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8.8000000000000007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8.8000000000000007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8.8000000000000007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8.8000000000000007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8.8000000000000007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8.8000000000000007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8.8000000000000007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8.8000000000000007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8.8000000000000007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8.8000000000000007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8.8000000000000007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8.8000000000000007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8.8000000000000007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8.8000000000000007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17.57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17.57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17.57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17.57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17.57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17.57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17.57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17.57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17.57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17.57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17.57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0.24794999999999992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146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547.38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146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527.38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146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507.38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145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497.38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146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477.38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146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457.38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146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457.38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146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457.38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146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427.38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146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427.38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146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427.38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146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427.38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146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427.38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146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427.38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146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427.38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146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427.38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1">
        <v>147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427.38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147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427.38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147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427.38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147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427.38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147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427.38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147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427.38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147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427.38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147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427.38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147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427.38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147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427.38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147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427.38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147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427.38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147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427.38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147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427.38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147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427.38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147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427.38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147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427.38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147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427.38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147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427.38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147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427.38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147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421.15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146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421.15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146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421.15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146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421.15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146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421.15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146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421.15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146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421.15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146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421.15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146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421.15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146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421.15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146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421.15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146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421.15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143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421.15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143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421.15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143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421.15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143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421.15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143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421.15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143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421.15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143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421.15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143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421.15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143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421.15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143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421.15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143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421.15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143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421.15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143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421.15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143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421.15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143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421.15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146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421.15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146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421.15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146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421.15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146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421.15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146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421.15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146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421.15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146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421.15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146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421.15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146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421.15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146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424.26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146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424.26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146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424.26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146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424.26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146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430.26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146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430.26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146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430.26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146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423.74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146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423.74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146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468.74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146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503.74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146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545.74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146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503.74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146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543.74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146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580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146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580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146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580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146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580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146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580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146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580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147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580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147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580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147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580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147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580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0.84375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3.4987499999999998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10.814520000000003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36.97</v>
      </c>
      <c r="K3" s="201">
        <v>18.13</v>
      </c>
      <c r="L3" s="201">
        <v>0.64</v>
      </c>
      <c r="M3" s="201">
        <v>2.35</v>
      </c>
      <c r="N3" s="201">
        <v>1.94</v>
      </c>
      <c r="O3" s="201">
        <v>2.71</v>
      </c>
      <c r="P3" s="201">
        <v>1.01</v>
      </c>
      <c r="Q3" s="201">
        <v>0.33</v>
      </c>
      <c r="R3" s="201">
        <v>0.69</v>
      </c>
      <c r="S3" s="201">
        <v>0.43</v>
      </c>
      <c r="T3" s="201">
        <v>0.05</v>
      </c>
      <c r="U3" s="201">
        <v>1.78</v>
      </c>
      <c r="V3" s="201">
        <v>0.22</v>
      </c>
      <c r="W3" s="201">
        <v>0.5</v>
      </c>
      <c r="X3" s="201">
        <v>2.2999999999999998</v>
      </c>
      <c r="Y3" s="201">
        <v>0</v>
      </c>
      <c r="Z3" s="201">
        <v>4.34</v>
      </c>
      <c r="AA3" s="201">
        <v>1.4</v>
      </c>
      <c r="AB3" s="201">
        <v>0</v>
      </c>
      <c r="AC3" s="201">
        <v>18.62</v>
      </c>
      <c r="AD3" s="201">
        <v>0</v>
      </c>
      <c r="AE3" s="201">
        <v>0</v>
      </c>
      <c r="AF3" s="201">
        <v>0</v>
      </c>
      <c r="AG3" s="201">
        <v>42.04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-170</v>
      </c>
      <c r="AN3" s="201">
        <v>0</v>
      </c>
      <c r="AO3" s="201">
        <v>0</v>
      </c>
      <c r="AP3" s="201">
        <v>0</v>
      </c>
      <c r="AQ3" s="201">
        <v>0</v>
      </c>
      <c r="AR3" s="201">
        <v>23.39</v>
      </c>
      <c r="AS3" s="201">
        <v>0</v>
      </c>
      <c r="AT3" s="201">
        <v>0</v>
      </c>
      <c r="AU3" s="201">
        <v>0.28000000000000003</v>
      </c>
      <c r="AV3" s="201">
        <v>0</v>
      </c>
      <c r="AW3" s="201">
        <v>0.17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36.97</v>
      </c>
      <c r="K4" s="201">
        <v>18.13</v>
      </c>
      <c r="L4" s="201">
        <v>0.64</v>
      </c>
      <c r="M4" s="201">
        <v>2.35</v>
      </c>
      <c r="N4" s="201">
        <v>1.94</v>
      </c>
      <c r="O4" s="201">
        <v>2.71</v>
      </c>
      <c r="P4" s="201">
        <v>1.01</v>
      </c>
      <c r="Q4" s="201">
        <v>0.33</v>
      </c>
      <c r="R4" s="201">
        <v>0.69</v>
      </c>
      <c r="S4" s="201">
        <v>0.43</v>
      </c>
      <c r="T4" s="201">
        <v>0.05</v>
      </c>
      <c r="U4" s="201">
        <v>1.78</v>
      </c>
      <c r="V4" s="201">
        <v>0.22</v>
      </c>
      <c r="W4" s="201">
        <v>0.5</v>
      </c>
      <c r="X4" s="201">
        <v>2.2999999999999998</v>
      </c>
      <c r="Y4" s="201">
        <v>0</v>
      </c>
      <c r="Z4" s="201">
        <v>4.34</v>
      </c>
      <c r="AA4" s="201">
        <v>1.4</v>
      </c>
      <c r="AB4" s="201">
        <v>0</v>
      </c>
      <c r="AC4" s="201">
        <v>18.62</v>
      </c>
      <c r="AD4" s="201">
        <v>0</v>
      </c>
      <c r="AE4" s="201">
        <v>0</v>
      </c>
      <c r="AF4" s="201">
        <v>0</v>
      </c>
      <c r="AG4" s="201">
        <v>42.04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-150</v>
      </c>
      <c r="AN4" s="201">
        <v>0</v>
      </c>
      <c r="AO4" s="201">
        <v>0</v>
      </c>
      <c r="AP4" s="201">
        <v>0</v>
      </c>
      <c r="AQ4" s="201">
        <v>0</v>
      </c>
      <c r="AR4" s="201">
        <v>23.39</v>
      </c>
      <c r="AS4" s="201">
        <v>0</v>
      </c>
      <c r="AT4" s="201">
        <v>0</v>
      </c>
      <c r="AU4" s="201">
        <v>0.28000000000000003</v>
      </c>
      <c r="AV4" s="201">
        <v>0</v>
      </c>
      <c r="AW4" s="201">
        <v>0.17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36.97</v>
      </c>
      <c r="K5" s="201">
        <v>18.13</v>
      </c>
      <c r="L5" s="201">
        <v>0.64</v>
      </c>
      <c r="M5" s="201">
        <v>2.35</v>
      </c>
      <c r="N5" s="201">
        <v>1.94</v>
      </c>
      <c r="O5" s="201">
        <v>2.71</v>
      </c>
      <c r="P5" s="201">
        <v>1.01</v>
      </c>
      <c r="Q5" s="201">
        <v>0.33</v>
      </c>
      <c r="R5" s="201">
        <v>0.69</v>
      </c>
      <c r="S5" s="201">
        <v>0.43</v>
      </c>
      <c r="T5" s="201">
        <v>0.05</v>
      </c>
      <c r="U5" s="201">
        <v>1.78</v>
      </c>
      <c r="V5" s="201">
        <v>0.22</v>
      </c>
      <c r="W5" s="201">
        <v>0.5</v>
      </c>
      <c r="X5" s="201">
        <v>2.2999999999999998</v>
      </c>
      <c r="Y5" s="201">
        <v>0</v>
      </c>
      <c r="Z5" s="201">
        <v>4.34</v>
      </c>
      <c r="AA5" s="201">
        <v>1.4</v>
      </c>
      <c r="AB5" s="201">
        <v>0</v>
      </c>
      <c r="AC5" s="201">
        <v>18.62</v>
      </c>
      <c r="AD5" s="201">
        <v>0</v>
      </c>
      <c r="AE5" s="201">
        <v>0</v>
      </c>
      <c r="AF5" s="201">
        <v>0</v>
      </c>
      <c r="AG5" s="201">
        <v>42.04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-130</v>
      </c>
      <c r="AN5" s="201">
        <v>0</v>
      </c>
      <c r="AO5" s="201">
        <v>0</v>
      </c>
      <c r="AP5" s="201">
        <v>0</v>
      </c>
      <c r="AQ5" s="201">
        <v>0</v>
      </c>
      <c r="AR5" s="201">
        <v>23.39</v>
      </c>
      <c r="AS5" s="201">
        <v>0</v>
      </c>
      <c r="AT5" s="201">
        <v>0</v>
      </c>
      <c r="AU5" s="201">
        <v>0.28000000000000003</v>
      </c>
      <c r="AV5" s="201">
        <v>0</v>
      </c>
      <c r="AW5" s="201">
        <v>0.17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36.97</v>
      </c>
      <c r="K6" s="201">
        <v>18.13</v>
      </c>
      <c r="L6" s="201">
        <v>0.64</v>
      </c>
      <c r="M6" s="201">
        <v>2.35</v>
      </c>
      <c r="N6" s="201">
        <v>1.94</v>
      </c>
      <c r="O6" s="201">
        <v>2.71</v>
      </c>
      <c r="P6" s="201">
        <v>1.01</v>
      </c>
      <c r="Q6" s="201">
        <v>0.33</v>
      </c>
      <c r="R6" s="201">
        <v>0.69</v>
      </c>
      <c r="S6" s="201">
        <v>0.43</v>
      </c>
      <c r="T6" s="201">
        <v>0.05</v>
      </c>
      <c r="U6" s="201">
        <v>1.78</v>
      </c>
      <c r="V6" s="201">
        <v>0.22</v>
      </c>
      <c r="W6" s="201">
        <v>0.5</v>
      </c>
      <c r="X6" s="201">
        <v>2.2999999999999998</v>
      </c>
      <c r="Y6" s="201">
        <v>0</v>
      </c>
      <c r="Z6" s="201">
        <v>4.34</v>
      </c>
      <c r="AA6" s="201">
        <v>1.4</v>
      </c>
      <c r="AB6" s="201">
        <v>0</v>
      </c>
      <c r="AC6" s="201">
        <v>18.62</v>
      </c>
      <c r="AD6" s="201">
        <v>0</v>
      </c>
      <c r="AE6" s="201">
        <v>0</v>
      </c>
      <c r="AF6" s="201">
        <v>0</v>
      </c>
      <c r="AG6" s="201">
        <v>42.04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-120</v>
      </c>
      <c r="AN6" s="201">
        <v>0</v>
      </c>
      <c r="AO6" s="201">
        <v>0</v>
      </c>
      <c r="AP6" s="201">
        <v>0</v>
      </c>
      <c r="AQ6" s="201">
        <v>0</v>
      </c>
      <c r="AR6" s="201">
        <v>23.39</v>
      </c>
      <c r="AS6" s="201">
        <v>0</v>
      </c>
      <c r="AT6" s="201">
        <v>0</v>
      </c>
      <c r="AU6" s="201">
        <v>0.28000000000000003</v>
      </c>
      <c r="AV6" s="201">
        <v>0</v>
      </c>
      <c r="AW6" s="201">
        <v>0.17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36.700000000000003</v>
      </c>
      <c r="H7" s="201">
        <v>0</v>
      </c>
      <c r="I7" s="201">
        <v>0</v>
      </c>
      <c r="J7" s="201">
        <v>36.97</v>
      </c>
      <c r="K7" s="201">
        <v>18.13</v>
      </c>
      <c r="L7" s="201">
        <v>0.64</v>
      </c>
      <c r="M7" s="201">
        <v>2.35</v>
      </c>
      <c r="N7" s="201">
        <v>1.94</v>
      </c>
      <c r="O7" s="201">
        <v>2.71</v>
      </c>
      <c r="P7" s="201">
        <v>1.01</v>
      </c>
      <c r="Q7" s="201">
        <v>0.33</v>
      </c>
      <c r="R7" s="201">
        <v>0.69</v>
      </c>
      <c r="S7" s="201">
        <v>0.43</v>
      </c>
      <c r="T7" s="201">
        <v>0.05</v>
      </c>
      <c r="U7" s="201">
        <v>1.78</v>
      </c>
      <c r="V7" s="201">
        <v>0.22</v>
      </c>
      <c r="W7" s="201">
        <v>0.5</v>
      </c>
      <c r="X7" s="201">
        <v>2.2999999999999998</v>
      </c>
      <c r="Y7" s="201">
        <v>0</v>
      </c>
      <c r="Z7" s="201">
        <v>4.34</v>
      </c>
      <c r="AA7" s="201">
        <v>1.4</v>
      </c>
      <c r="AB7" s="201">
        <v>0</v>
      </c>
      <c r="AC7" s="201">
        <v>18.62</v>
      </c>
      <c r="AD7" s="201">
        <v>0</v>
      </c>
      <c r="AE7" s="201">
        <v>0</v>
      </c>
      <c r="AF7" s="201">
        <v>0</v>
      </c>
      <c r="AG7" s="201">
        <v>41.2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-100</v>
      </c>
      <c r="AN7" s="201">
        <v>0</v>
      </c>
      <c r="AO7" s="201">
        <v>0</v>
      </c>
      <c r="AP7" s="201">
        <v>0</v>
      </c>
      <c r="AQ7" s="201">
        <v>0</v>
      </c>
      <c r="AR7" s="201">
        <v>23.39</v>
      </c>
      <c r="AS7" s="201">
        <v>0</v>
      </c>
      <c r="AT7" s="201">
        <v>0</v>
      </c>
      <c r="AU7" s="201">
        <v>0.28000000000000003</v>
      </c>
      <c r="AV7" s="201">
        <v>0</v>
      </c>
      <c r="AW7" s="201">
        <v>0.17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36.700000000000003</v>
      </c>
      <c r="H8" s="201">
        <v>0</v>
      </c>
      <c r="I8" s="201">
        <v>0</v>
      </c>
      <c r="J8" s="201">
        <v>37.57</v>
      </c>
      <c r="K8" s="201">
        <v>18.13</v>
      </c>
      <c r="L8" s="201">
        <v>0.64</v>
      </c>
      <c r="M8" s="201">
        <v>2.35</v>
      </c>
      <c r="N8" s="201">
        <v>1.94</v>
      </c>
      <c r="O8" s="201">
        <v>2.71</v>
      </c>
      <c r="P8" s="201">
        <v>1.01</v>
      </c>
      <c r="Q8" s="201">
        <v>0.33</v>
      </c>
      <c r="R8" s="201">
        <v>0.69</v>
      </c>
      <c r="S8" s="201">
        <v>0.43</v>
      </c>
      <c r="T8" s="201">
        <v>0.05</v>
      </c>
      <c r="U8" s="201">
        <v>1.78</v>
      </c>
      <c r="V8" s="201">
        <v>0.22</v>
      </c>
      <c r="W8" s="201">
        <v>0.5</v>
      </c>
      <c r="X8" s="201">
        <v>2.2999999999999998</v>
      </c>
      <c r="Y8" s="201">
        <v>0</v>
      </c>
      <c r="Z8" s="201">
        <v>4.34</v>
      </c>
      <c r="AA8" s="201">
        <v>1.4</v>
      </c>
      <c r="AB8" s="201">
        <v>0</v>
      </c>
      <c r="AC8" s="201">
        <v>18.62</v>
      </c>
      <c r="AD8" s="201">
        <v>0</v>
      </c>
      <c r="AE8" s="201">
        <v>0</v>
      </c>
      <c r="AF8" s="201">
        <v>0</v>
      </c>
      <c r="AG8" s="201">
        <v>41.2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-80</v>
      </c>
      <c r="AN8" s="201">
        <v>0</v>
      </c>
      <c r="AO8" s="201">
        <v>0</v>
      </c>
      <c r="AP8" s="201">
        <v>0</v>
      </c>
      <c r="AQ8" s="201">
        <v>0</v>
      </c>
      <c r="AR8" s="201">
        <v>23.39</v>
      </c>
      <c r="AS8" s="201">
        <v>0</v>
      </c>
      <c r="AT8" s="201">
        <v>0</v>
      </c>
      <c r="AU8" s="201">
        <v>0.28000000000000003</v>
      </c>
      <c r="AV8" s="201">
        <v>0</v>
      </c>
      <c r="AW8" s="201">
        <v>0.17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36.700000000000003</v>
      </c>
      <c r="H9" s="201">
        <v>0</v>
      </c>
      <c r="I9" s="201">
        <v>0</v>
      </c>
      <c r="J9" s="201">
        <v>37.57</v>
      </c>
      <c r="K9" s="201">
        <v>87.55</v>
      </c>
      <c r="L9" s="201">
        <v>13.2</v>
      </c>
      <c r="M9" s="201">
        <v>2.35</v>
      </c>
      <c r="N9" s="201">
        <v>1.94</v>
      </c>
      <c r="O9" s="201">
        <v>2.71</v>
      </c>
      <c r="P9" s="201">
        <v>1.01</v>
      </c>
      <c r="Q9" s="201">
        <v>0.33</v>
      </c>
      <c r="R9" s="201">
        <v>0.69</v>
      </c>
      <c r="S9" s="201">
        <v>0.43</v>
      </c>
      <c r="T9" s="201">
        <v>0.05</v>
      </c>
      <c r="U9" s="201">
        <v>1.78</v>
      </c>
      <c r="V9" s="201">
        <v>0.22</v>
      </c>
      <c r="W9" s="201">
        <v>0.5</v>
      </c>
      <c r="X9" s="201">
        <v>2.2999999999999998</v>
      </c>
      <c r="Y9" s="201">
        <v>0</v>
      </c>
      <c r="Z9" s="201">
        <v>4.34</v>
      </c>
      <c r="AA9" s="201">
        <v>1.4</v>
      </c>
      <c r="AB9" s="201">
        <v>0</v>
      </c>
      <c r="AC9" s="201">
        <v>18.62</v>
      </c>
      <c r="AD9" s="201">
        <v>0</v>
      </c>
      <c r="AE9" s="201">
        <v>0</v>
      </c>
      <c r="AF9" s="201">
        <v>0</v>
      </c>
      <c r="AG9" s="201">
        <v>41.2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-80</v>
      </c>
      <c r="AN9" s="201">
        <v>0</v>
      </c>
      <c r="AO9" s="201">
        <v>0</v>
      </c>
      <c r="AP9" s="201">
        <v>0</v>
      </c>
      <c r="AQ9" s="201">
        <v>0</v>
      </c>
      <c r="AR9" s="201">
        <v>23.39</v>
      </c>
      <c r="AS9" s="201">
        <v>0</v>
      </c>
      <c r="AT9" s="201">
        <v>0</v>
      </c>
      <c r="AU9" s="201">
        <v>0.28000000000000003</v>
      </c>
      <c r="AV9" s="201">
        <v>0</v>
      </c>
      <c r="AW9" s="201">
        <v>0.17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36.700000000000003</v>
      </c>
      <c r="H10" s="201">
        <v>0</v>
      </c>
      <c r="I10" s="201">
        <v>0</v>
      </c>
      <c r="J10" s="201">
        <v>37.57</v>
      </c>
      <c r="K10" s="201">
        <v>145.43</v>
      </c>
      <c r="L10" s="201">
        <v>13.2</v>
      </c>
      <c r="M10" s="201">
        <v>2.35</v>
      </c>
      <c r="N10" s="201">
        <v>1.94</v>
      </c>
      <c r="O10" s="201">
        <v>2.71</v>
      </c>
      <c r="P10" s="201">
        <v>1.01</v>
      </c>
      <c r="Q10" s="201">
        <v>0.33</v>
      </c>
      <c r="R10" s="201">
        <v>0.69</v>
      </c>
      <c r="S10" s="201">
        <v>0.43</v>
      </c>
      <c r="T10" s="201">
        <v>0.05</v>
      </c>
      <c r="U10" s="201">
        <v>1.78</v>
      </c>
      <c r="V10" s="201">
        <v>0.22</v>
      </c>
      <c r="W10" s="201">
        <v>0.5</v>
      </c>
      <c r="X10" s="201">
        <v>2.2999999999999998</v>
      </c>
      <c r="Y10" s="201">
        <v>0</v>
      </c>
      <c r="Z10" s="201">
        <v>4.34</v>
      </c>
      <c r="AA10" s="201">
        <v>1.4</v>
      </c>
      <c r="AB10" s="201">
        <v>0</v>
      </c>
      <c r="AC10" s="201">
        <v>18.62</v>
      </c>
      <c r="AD10" s="201">
        <v>0</v>
      </c>
      <c r="AE10" s="201">
        <v>0</v>
      </c>
      <c r="AF10" s="201">
        <v>0</v>
      </c>
      <c r="AG10" s="201">
        <v>41.2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-80</v>
      </c>
      <c r="AN10" s="201">
        <v>0</v>
      </c>
      <c r="AO10" s="201">
        <v>0</v>
      </c>
      <c r="AP10" s="201">
        <v>0</v>
      </c>
      <c r="AQ10" s="201">
        <v>0</v>
      </c>
      <c r="AR10" s="201">
        <v>23.39</v>
      </c>
      <c r="AS10" s="201">
        <v>0</v>
      </c>
      <c r="AT10" s="201">
        <v>0</v>
      </c>
      <c r="AU10" s="201">
        <v>0.28000000000000003</v>
      </c>
      <c r="AV10" s="201">
        <v>0</v>
      </c>
      <c r="AW10" s="201">
        <v>0.17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36.700000000000003</v>
      </c>
      <c r="H11" s="201">
        <v>0</v>
      </c>
      <c r="I11" s="201">
        <v>0</v>
      </c>
      <c r="J11" s="201">
        <v>37.57</v>
      </c>
      <c r="K11" s="201">
        <v>203.3</v>
      </c>
      <c r="L11" s="201">
        <v>13.2</v>
      </c>
      <c r="M11" s="201">
        <v>2.35</v>
      </c>
      <c r="N11" s="201">
        <v>1.94</v>
      </c>
      <c r="O11" s="201">
        <v>2.71</v>
      </c>
      <c r="P11" s="201">
        <v>1.01</v>
      </c>
      <c r="Q11" s="201">
        <v>0.33</v>
      </c>
      <c r="R11" s="201">
        <v>0.69</v>
      </c>
      <c r="S11" s="201">
        <v>0.43</v>
      </c>
      <c r="T11" s="201">
        <v>0.05</v>
      </c>
      <c r="U11" s="201">
        <v>1.78</v>
      </c>
      <c r="V11" s="201">
        <v>0.22</v>
      </c>
      <c r="W11" s="201">
        <v>0.5</v>
      </c>
      <c r="X11" s="201">
        <v>2.2999999999999998</v>
      </c>
      <c r="Y11" s="201">
        <v>0</v>
      </c>
      <c r="Z11" s="201">
        <v>4.34</v>
      </c>
      <c r="AA11" s="201">
        <v>1.4</v>
      </c>
      <c r="AB11" s="201">
        <v>0</v>
      </c>
      <c r="AC11" s="201">
        <v>18.62</v>
      </c>
      <c r="AD11" s="201">
        <v>0</v>
      </c>
      <c r="AE11" s="201">
        <v>0</v>
      </c>
      <c r="AF11" s="201">
        <v>0</v>
      </c>
      <c r="AG11" s="201">
        <v>41.2</v>
      </c>
      <c r="AH11" s="201">
        <v>0</v>
      </c>
      <c r="AI11" s="201">
        <v>0</v>
      </c>
      <c r="AJ11" s="201">
        <v>0</v>
      </c>
      <c r="AK11" s="201">
        <v>-12.95</v>
      </c>
      <c r="AL11" s="201">
        <v>0</v>
      </c>
      <c r="AM11" s="201">
        <v>-80</v>
      </c>
      <c r="AN11" s="201">
        <v>0</v>
      </c>
      <c r="AO11" s="201">
        <v>0</v>
      </c>
      <c r="AP11" s="201">
        <v>0</v>
      </c>
      <c r="AQ11" s="201">
        <v>0</v>
      </c>
      <c r="AR11" s="201">
        <v>23.68</v>
      </c>
      <c r="AS11" s="201">
        <v>0</v>
      </c>
      <c r="AT11" s="201">
        <v>0</v>
      </c>
      <c r="AU11" s="201">
        <v>0.28000000000000003</v>
      </c>
      <c r="AV11" s="201">
        <v>0</v>
      </c>
      <c r="AW11" s="201">
        <v>0.17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36.700000000000003</v>
      </c>
      <c r="H12" s="201">
        <v>0</v>
      </c>
      <c r="I12" s="201">
        <v>0</v>
      </c>
      <c r="J12" s="201">
        <v>37.57</v>
      </c>
      <c r="K12" s="201">
        <v>239.96</v>
      </c>
      <c r="L12" s="201">
        <v>13.2</v>
      </c>
      <c r="M12" s="201">
        <v>2.35</v>
      </c>
      <c r="N12" s="201">
        <v>1.94</v>
      </c>
      <c r="O12" s="201">
        <v>2.71</v>
      </c>
      <c r="P12" s="201">
        <v>1.01</v>
      </c>
      <c r="Q12" s="201">
        <v>0.33</v>
      </c>
      <c r="R12" s="201">
        <v>0.69</v>
      </c>
      <c r="S12" s="201">
        <v>0.43</v>
      </c>
      <c r="T12" s="201">
        <v>0.05</v>
      </c>
      <c r="U12" s="201">
        <v>1.78</v>
      </c>
      <c r="V12" s="201">
        <v>0.22</v>
      </c>
      <c r="W12" s="201">
        <v>0.5</v>
      </c>
      <c r="X12" s="201">
        <v>2.2999999999999998</v>
      </c>
      <c r="Y12" s="201">
        <v>0</v>
      </c>
      <c r="Z12" s="201">
        <v>4.34</v>
      </c>
      <c r="AA12" s="201">
        <v>1.4</v>
      </c>
      <c r="AB12" s="201">
        <v>0</v>
      </c>
      <c r="AC12" s="201">
        <v>18.62</v>
      </c>
      <c r="AD12" s="201">
        <v>0</v>
      </c>
      <c r="AE12" s="201">
        <v>0</v>
      </c>
      <c r="AF12" s="201">
        <v>0</v>
      </c>
      <c r="AG12" s="201">
        <v>41.2</v>
      </c>
      <c r="AH12" s="201">
        <v>0</v>
      </c>
      <c r="AI12" s="201">
        <v>0</v>
      </c>
      <c r="AJ12" s="201">
        <v>0</v>
      </c>
      <c r="AK12" s="201">
        <v>-12.95</v>
      </c>
      <c r="AL12" s="201">
        <v>0</v>
      </c>
      <c r="AM12" s="201">
        <v>-80</v>
      </c>
      <c r="AN12" s="201">
        <v>0</v>
      </c>
      <c r="AO12" s="201">
        <v>0</v>
      </c>
      <c r="AP12" s="201">
        <v>0</v>
      </c>
      <c r="AQ12" s="201">
        <v>0</v>
      </c>
      <c r="AR12" s="201">
        <v>23.68</v>
      </c>
      <c r="AS12" s="201">
        <v>0</v>
      </c>
      <c r="AT12" s="201">
        <v>0</v>
      </c>
      <c r="AU12" s="201">
        <v>0.28000000000000003</v>
      </c>
      <c r="AV12" s="201">
        <v>0</v>
      </c>
      <c r="AW12" s="201">
        <v>0.17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36.700000000000003</v>
      </c>
      <c r="H13" s="201">
        <v>0</v>
      </c>
      <c r="I13" s="201">
        <v>0</v>
      </c>
      <c r="J13" s="201">
        <v>37.57</v>
      </c>
      <c r="K13" s="201">
        <v>239.95</v>
      </c>
      <c r="L13" s="201">
        <v>13.2</v>
      </c>
      <c r="M13" s="201">
        <v>2.35</v>
      </c>
      <c r="N13" s="201">
        <v>1.94</v>
      </c>
      <c r="O13" s="201">
        <v>2.71</v>
      </c>
      <c r="P13" s="201">
        <v>1.01</v>
      </c>
      <c r="Q13" s="201">
        <v>0.35</v>
      </c>
      <c r="R13" s="201">
        <v>0.69</v>
      </c>
      <c r="S13" s="201">
        <v>0.43</v>
      </c>
      <c r="T13" s="201">
        <v>0.05</v>
      </c>
      <c r="U13" s="201">
        <v>1.78</v>
      </c>
      <c r="V13" s="201">
        <v>0.22</v>
      </c>
      <c r="W13" s="201">
        <v>0.5</v>
      </c>
      <c r="X13" s="201">
        <v>2.2999999999999998</v>
      </c>
      <c r="Y13" s="201">
        <v>0</v>
      </c>
      <c r="Z13" s="201">
        <v>4.34</v>
      </c>
      <c r="AA13" s="201">
        <v>1.4</v>
      </c>
      <c r="AB13" s="201">
        <v>0</v>
      </c>
      <c r="AC13" s="201">
        <v>18.62</v>
      </c>
      <c r="AD13" s="201">
        <v>0</v>
      </c>
      <c r="AE13" s="201">
        <v>0</v>
      </c>
      <c r="AF13" s="201">
        <v>0</v>
      </c>
      <c r="AG13" s="201">
        <v>41.2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-80</v>
      </c>
      <c r="AN13" s="201">
        <v>0</v>
      </c>
      <c r="AO13" s="201">
        <v>0</v>
      </c>
      <c r="AP13" s="201">
        <v>0</v>
      </c>
      <c r="AQ13" s="201">
        <v>0</v>
      </c>
      <c r="AR13" s="201">
        <v>23.68</v>
      </c>
      <c r="AS13" s="201">
        <v>0</v>
      </c>
      <c r="AT13" s="201">
        <v>0</v>
      </c>
      <c r="AU13" s="201">
        <v>0.28000000000000003</v>
      </c>
      <c r="AV13" s="201">
        <v>0</v>
      </c>
      <c r="AW13" s="201">
        <v>0.17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36.700000000000003</v>
      </c>
      <c r="H14" s="201">
        <v>0</v>
      </c>
      <c r="I14" s="201">
        <v>0</v>
      </c>
      <c r="J14" s="201">
        <v>37.57</v>
      </c>
      <c r="K14" s="201">
        <v>239.95</v>
      </c>
      <c r="L14" s="201">
        <v>13.2</v>
      </c>
      <c r="M14" s="201">
        <v>2.35</v>
      </c>
      <c r="N14" s="201">
        <v>1.94</v>
      </c>
      <c r="O14" s="201">
        <v>2.71</v>
      </c>
      <c r="P14" s="201">
        <v>1.01</v>
      </c>
      <c r="Q14" s="201">
        <v>0.35</v>
      </c>
      <c r="R14" s="201">
        <v>0.69</v>
      </c>
      <c r="S14" s="201">
        <v>0.43</v>
      </c>
      <c r="T14" s="201">
        <v>0.05</v>
      </c>
      <c r="U14" s="201">
        <v>1.78</v>
      </c>
      <c r="V14" s="201">
        <v>0.22</v>
      </c>
      <c r="W14" s="201">
        <v>0.5</v>
      </c>
      <c r="X14" s="201">
        <v>2.2999999999999998</v>
      </c>
      <c r="Y14" s="201">
        <v>0</v>
      </c>
      <c r="Z14" s="201">
        <v>4.34</v>
      </c>
      <c r="AA14" s="201">
        <v>1.4</v>
      </c>
      <c r="AB14" s="201">
        <v>0</v>
      </c>
      <c r="AC14" s="201">
        <v>18.62</v>
      </c>
      <c r="AD14" s="201">
        <v>0</v>
      </c>
      <c r="AE14" s="201">
        <v>0</v>
      </c>
      <c r="AF14" s="201">
        <v>0</v>
      </c>
      <c r="AG14" s="201">
        <v>41.2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-80</v>
      </c>
      <c r="AN14" s="201">
        <v>0</v>
      </c>
      <c r="AO14" s="201">
        <v>0</v>
      </c>
      <c r="AP14" s="201">
        <v>0</v>
      </c>
      <c r="AQ14" s="201">
        <v>0</v>
      </c>
      <c r="AR14" s="201">
        <v>23.68</v>
      </c>
      <c r="AS14" s="201">
        <v>0</v>
      </c>
      <c r="AT14" s="201">
        <v>0</v>
      </c>
      <c r="AU14" s="201">
        <v>0.28000000000000003</v>
      </c>
      <c r="AV14" s="201">
        <v>0</v>
      </c>
      <c r="AW14" s="201">
        <v>0.17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36.700000000000003</v>
      </c>
      <c r="H15" s="201">
        <v>0</v>
      </c>
      <c r="I15" s="201">
        <v>0</v>
      </c>
      <c r="J15" s="201">
        <v>37.57</v>
      </c>
      <c r="K15" s="201">
        <v>239.95</v>
      </c>
      <c r="L15" s="201">
        <v>13.2</v>
      </c>
      <c r="M15" s="201">
        <v>2.35</v>
      </c>
      <c r="N15" s="201">
        <v>1.94</v>
      </c>
      <c r="O15" s="201">
        <v>4.24</v>
      </c>
      <c r="P15" s="201">
        <v>1.01</v>
      </c>
      <c r="Q15" s="201">
        <v>4.67</v>
      </c>
      <c r="R15" s="201">
        <v>9.14</v>
      </c>
      <c r="S15" s="201">
        <v>5.93</v>
      </c>
      <c r="T15" s="201">
        <v>0.69</v>
      </c>
      <c r="U15" s="201">
        <v>1.78</v>
      </c>
      <c r="V15" s="201">
        <v>3.38</v>
      </c>
      <c r="W15" s="201">
        <v>0.5</v>
      </c>
      <c r="X15" s="201">
        <v>2.4300000000000002</v>
      </c>
      <c r="Y15" s="201">
        <v>0</v>
      </c>
      <c r="Z15" s="201">
        <v>64.760000000000005</v>
      </c>
      <c r="AA15" s="201">
        <v>21.7</v>
      </c>
      <c r="AB15" s="201">
        <v>0</v>
      </c>
      <c r="AC15" s="201">
        <v>18.62</v>
      </c>
      <c r="AD15" s="201">
        <v>0</v>
      </c>
      <c r="AE15" s="201">
        <v>0</v>
      </c>
      <c r="AF15" s="201">
        <v>0</v>
      </c>
      <c r="AG15" s="201">
        <v>41.2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-80</v>
      </c>
      <c r="AN15" s="201">
        <v>0</v>
      </c>
      <c r="AO15" s="201">
        <v>0</v>
      </c>
      <c r="AP15" s="201">
        <v>0</v>
      </c>
      <c r="AQ15" s="201">
        <v>0</v>
      </c>
      <c r="AR15" s="201">
        <v>23.68</v>
      </c>
      <c r="AS15" s="201">
        <v>0</v>
      </c>
      <c r="AT15" s="201">
        <v>0</v>
      </c>
      <c r="AU15" s="201">
        <v>5.05</v>
      </c>
      <c r="AV15" s="201">
        <v>0</v>
      </c>
      <c r="AW15" s="201">
        <v>0.17</v>
      </c>
      <c r="AX15" s="201">
        <v>0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36.700000000000003</v>
      </c>
      <c r="H16" s="201">
        <v>0</v>
      </c>
      <c r="I16" s="201">
        <v>0</v>
      </c>
      <c r="J16" s="201">
        <v>37.57</v>
      </c>
      <c r="K16" s="201">
        <v>239.95</v>
      </c>
      <c r="L16" s="201">
        <v>13.2</v>
      </c>
      <c r="M16" s="201">
        <v>2.35</v>
      </c>
      <c r="N16" s="201">
        <v>1.94</v>
      </c>
      <c r="O16" s="201">
        <v>4.24</v>
      </c>
      <c r="P16" s="201">
        <v>1.01</v>
      </c>
      <c r="Q16" s="201">
        <v>4.67</v>
      </c>
      <c r="R16" s="201">
        <v>9.14</v>
      </c>
      <c r="S16" s="201">
        <v>5.93</v>
      </c>
      <c r="T16" s="201">
        <v>0.69</v>
      </c>
      <c r="U16" s="201">
        <v>1.78</v>
      </c>
      <c r="V16" s="201">
        <v>3.39</v>
      </c>
      <c r="W16" s="201">
        <v>0.5</v>
      </c>
      <c r="X16" s="201">
        <v>2.4300000000000002</v>
      </c>
      <c r="Y16" s="201">
        <v>0</v>
      </c>
      <c r="Z16" s="201">
        <v>64.760000000000005</v>
      </c>
      <c r="AA16" s="201">
        <v>21.7</v>
      </c>
      <c r="AB16" s="201">
        <v>0</v>
      </c>
      <c r="AC16" s="201">
        <v>18.62</v>
      </c>
      <c r="AD16" s="201">
        <v>0</v>
      </c>
      <c r="AE16" s="201">
        <v>0</v>
      </c>
      <c r="AF16" s="201">
        <v>0</v>
      </c>
      <c r="AG16" s="201">
        <v>41.2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-80</v>
      </c>
      <c r="AN16" s="201">
        <v>0</v>
      </c>
      <c r="AO16" s="201">
        <v>0</v>
      </c>
      <c r="AP16" s="201">
        <v>0</v>
      </c>
      <c r="AQ16" s="201">
        <v>0</v>
      </c>
      <c r="AR16" s="201">
        <v>23.68</v>
      </c>
      <c r="AS16" s="201">
        <v>0</v>
      </c>
      <c r="AT16" s="201">
        <v>0</v>
      </c>
      <c r="AU16" s="201">
        <v>5.05</v>
      </c>
      <c r="AV16" s="201">
        <v>0</v>
      </c>
      <c r="AW16" s="201">
        <v>0.17</v>
      </c>
      <c r="AX16" s="201">
        <v>0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36.700000000000003</v>
      </c>
      <c r="H17" s="201">
        <v>0</v>
      </c>
      <c r="I17" s="201">
        <v>0</v>
      </c>
      <c r="J17" s="201">
        <v>37.57</v>
      </c>
      <c r="K17" s="201">
        <v>239.95</v>
      </c>
      <c r="L17" s="201">
        <v>13.2</v>
      </c>
      <c r="M17" s="201">
        <v>2.35</v>
      </c>
      <c r="N17" s="201">
        <v>1.94</v>
      </c>
      <c r="O17" s="201">
        <v>4.24</v>
      </c>
      <c r="P17" s="201">
        <v>1.01</v>
      </c>
      <c r="Q17" s="201">
        <v>4.67</v>
      </c>
      <c r="R17" s="201">
        <v>9.14</v>
      </c>
      <c r="S17" s="201">
        <v>5.93</v>
      </c>
      <c r="T17" s="201">
        <v>0.69</v>
      </c>
      <c r="U17" s="201">
        <v>1.78</v>
      </c>
      <c r="V17" s="201">
        <v>3.39</v>
      </c>
      <c r="W17" s="201">
        <v>6.41</v>
      </c>
      <c r="X17" s="201">
        <v>30.4</v>
      </c>
      <c r="Y17" s="201">
        <v>0</v>
      </c>
      <c r="Z17" s="201">
        <v>64.760000000000005</v>
      </c>
      <c r="AA17" s="201">
        <v>21.7</v>
      </c>
      <c r="AB17" s="201">
        <v>0</v>
      </c>
      <c r="AC17" s="201">
        <v>18.62</v>
      </c>
      <c r="AD17" s="201">
        <v>0</v>
      </c>
      <c r="AE17" s="201">
        <v>0</v>
      </c>
      <c r="AF17" s="201">
        <v>0</v>
      </c>
      <c r="AG17" s="201">
        <v>41.2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-80</v>
      </c>
      <c r="AN17" s="201">
        <v>0</v>
      </c>
      <c r="AO17" s="201">
        <v>0</v>
      </c>
      <c r="AP17" s="201">
        <v>0</v>
      </c>
      <c r="AQ17" s="201">
        <v>0</v>
      </c>
      <c r="AR17" s="201">
        <v>23.68</v>
      </c>
      <c r="AS17" s="201">
        <v>0</v>
      </c>
      <c r="AT17" s="201">
        <v>0</v>
      </c>
      <c r="AU17" s="201">
        <v>5.05</v>
      </c>
      <c r="AV17" s="201">
        <v>0</v>
      </c>
      <c r="AW17" s="201">
        <v>0.17</v>
      </c>
      <c r="AX17" s="201">
        <v>0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36.700000000000003</v>
      </c>
      <c r="H18" s="201">
        <v>0</v>
      </c>
      <c r="I18" s="201">
        <v>0</v>
      </c>
      <c r="J18" s="201">
        <v>37.57</v>
      </c>
      <c r="K18" s="201">
        <v>239.95</v>
      </c>
      <c r="L18" s="201">
        <v>13.2</v>
      </c>
      <c r="M18" s="201">
        <v>31.46</v>
      </c>
      <c r="N18" s="201">
        <v>25.86</v>
      </c>
      <c r="O18" s="201">
        <v>36.08</v>
      </c>
      <c r="P18" s="201">
        <v>13.95</v>
      </c>
      <c r="Q18" s="201">
        <v>4.67</v>
      </c>
      <c r="R18" s="201">
        <v>9.14</v>
      </c>
      <c r="S18" s="201">
        <v>5.93</v>
      </c>
      <c r="T18" s="201">
        <v>0.69</v>
      </c>
      <c r="U18" s="201">
        <v>1.78</v>
      </c>
      <c r="V18" s="201">
        <v>3.39</v>
      </c>
      <c r="W18" s="201">
        <v>6.41</v>
      </c>
      <c r="X18" s="201">
        <v>30.4</v>
      </c>
      <c r="Y18" s="201">
        <v>0</v>
      </c>
      <c r="Z18" s="201">
        <v>64.760000000000005</v>
      </c>
      <c r="AA18" s="201">
        <v>21.7</v>
      </c>
      <c r="AB18" s="201">
        <v>0</v>
      </c>
      <c r="AC18" s="201">
        <v>18.62</v>
      </c>
      <c r="AD18" s="201">
        <v>0</v>
      </c>
      <c r="AE18" s="201">
        <v>0</v>
      </c>
      <c r="AF18" s="201">
        <v>0</v>
      </c>
      <c r="AG18" s="201">
        <v>41.2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-80</v>
      </c>
      <c r="AN18" s="201">
        <v>0</v>
      </c>
      <c r="AO18" s="201">
        <v>0</v>
      </c>
      <c r="AP18" s="201">
        <v>0</v>
      </c>
      <c r="AQ18" s="201">
        <v>0</v>
      </c>
      <c r="AR18" s="201">
        <v>23.68</v>
      </c>
      <c r="AS18" s="201">
        <v>0</v>
      </c>
      <c r="AT18" s="201">
        <v>0</v>
      </c>
      <c r="AU18" s="201">
        <v>5.05</v>
      </c>
      <c r="AV18" s="201">
        <v>0</v>
      </c>
      <c r="AW18" s="201">
        <v>0.17</v>
      </c>
      <c r="AX18" s="201">
        <v>0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36.700000000000003</v>
      </c>
      <c r="H19" s="201">
        <v>0</v>
      </c>
      <c r="I19" s="201">
        <v>0</v>
      </c>
      <c r="J19" s="201">
        <v>37.57</v>
      </c>
      <c r="K19" s="201">
        <v>239.95</v>
      </c>
      <c r="L19" s="201">
        <v>13.2</v>
      </c>
      <c r="M19" s="201">
        <v>31.46</v>
      </c>
      <c r="N19" s="201">
        <v>25.86</v>
      </c>
      <c r="O19" s="201">
        <v>36.08</v>
      </c>
      <c r="P19" s="201">
        <v>13.95</v>
      </c>
      <c r="Q19" s="201">
        <v>4.67</v>
      </c>
      <c r="R19" s="201">
        <v>9.14</v>
      </c>
      <c r="S19" s="201">
        <v>5.93</v>
      </c>
      <c r="T19" s="201">
        <v>0.69</v>
      </c>
      <c r="U19" s="201">
        <v>1.78</v>
      </c>
      <c r="V19" s="201">
        <v>3.39</v>
      </c>
      <c r="W19" s="201">
        <v>6.41</v>
      </c>
      <c r="X19" s="201">
        <v>30.4</v>
      </c>
      <c r="Y19" s="201">
        <v>0</v>
      </c>
      <c r="Z19" s="201">
        <v>64.760000000000005</v>
      </c>
      <c r="AA19" s="201">
        <v>21.7</v>
      </c>
      <c r="AB19" s="201">
        <v>0</v>
      </c>
      <c r="AC19" s="201">
        <v>18.18</v>
      </c>
      <c r="AD19" s="201">
        <v>0</v>
      </c>
      <c r="AE19" s="201">
        <v>0</v>
      </c>
      <c r="AF19" s="201">
        <v>0</v>
      </c>
      <c r="AG19" s="201">
        <v>40.74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-80</v>
      </c>
      <c r="AN19" s="201">
        <v>0</v>
      </c>
      <c r="AO19" s="201">
        <v>0</v>
      </c>
      <c r="AP19" s="201">
        <v>0</v>
      </c>
      <c r="AQ19" s="201">
        <v>0</v>
      </c>
      <c r="AR19" s="201">
        <v>23.68</v>
      </c>
      <c r="AS19" s="201">
        <v>0</v>
      </c>
      <c r="AT19" s="201">
        <v>0</v>
      </c>
      <c r="AU19" s="201">
        <v>5.05</v>
      </c>
      <c r="AV19" s="201">
        <v>0</v>
      </c>
      <c r="AW19" s="201">
        <v>0.17</v>
      </c>
      <c r="AX19" s="201">
        <v>0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36.700000000000003</v>
      </c>
      <c r="H20" s="201">
        <v>0</v>
      </c>
      <c r="I20" s="201">
        <v>0</v>
      </c>
      <c r="J20" s="201">
        <v>37.57</v>
      </c>
      <c r="K20" s="201">
        <v>239.95</v>
      </c>
      <c r="L20" s="201">
        <v>13.2</v>
      </c>
      <c r="M20" s="201">
        <v>31.46</v>
      </c>
      <c r="N20" s="201">
        <v>25.86</v>
      </c>
      <c r="O20" s="201">
        <v>36.08</v>
      </c>
      <c r="P20" s="201">
        <v>13.95</v>
      </c>
      <c r="Q20" s="201">
        <v>4.67</v>
      </c>
      <c r="R20" s="201">
        <v>9.14</v>
      </c>
      <c r="S20" s="201">
        <v>5.93</v>
      </c>
      <c r="T20" s="201">
        <v>0.69</v>
      </c>
      <c r="U20" s="201">
        <v>1.78</v>
      </c>
      <c r="V20" s="201">
        <v>3.39</v>
      </c>
      <c r="W20" s="201">
        <v>6.41</v>
      </c>
      <c r="X20" s="201">
        <v>30.4</v>
      </c>
      <c r="Y20" s="201">
        <v>0</v>
      </c>
      <c r="Z20" s="201">
        <v>64.760000000000005</v>
      </c>
      <c r="AA20" s="201">
        <v>21.7</v>
      </c>
      <c r="AB20" s="201">
        <v>0</v>
      </c>
      <c r="AC20" s="201">
        <v>19.21</v>
      </c>
      <c r="AD20" s="201">
        <v>0</v>
      </c>
      <c r="AE20" s="201">
        <v>0</v>
      </c>
      <c r="AF20" s="201">
        <v>0</v>
      </c>
      <c r="AG20" s="201">
        <v>40.74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-80</v>
      </c>
      <c r="AN20" s="201">
        <v>0</v>
      </c>
      <c r="AO20" s="201">
        <v>0</v>
      </c>
      <c r="AP20" s="201">
        <v>0</v>
      </c>
      <c r="AQ20" s="201">
        <v>0</v>
      </c>
      <c r="AR20" s="201">
        <v>23.68</v>
      </c>
      <c r="AS20" s="201">
        <v>0</v>
      </c>
      <c r="AT20" s="201">
        <v>0</v>
      </c>
      <c r="AU20" s="201">
        <v>5.05</v>
      </c>
      <c r="AV20" s="201">
        <v>0</v>
      </c>
      <c r="AW20" s="201">
        <v>0.17</v>
      </c>
      <c r="AX20" s="201">
        <v>0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36.700000000000003</v>
      </c>
      <c r="H21" s="201">
        <v>0</v>
      </c>
      <c r="I21" s="201">
        <v>0</v>
      </c>
      <c r="J21" s="201">
        <v>37.57</v>
      </c>
      <c r="K21" s="201">
        <v>239.95</v>
      </c>
      <c r="L21" s="201">
        <v>13.2</v>
      </c>
      <c r="M21" s="201">
        <v>31.46</v>
      </c>
      <c r="N21" s="201">
        <v>25.86</v>
      </c>
      <c r="O21" s="201">
        <v>36.08</v>
      </c>
      <c r="P21" s="201">
        <v>13.95</v>
      </c>
      <c r="Q21" s="201">
        <v>4.67</v>
      </c>
      <c r="R21" s="201">
        <v>9.14</v>
      </c>
      <c r="S21" s="201">
        <v>5.93</v>
      </c>
      <c r="T21" s="201">
        <v>0.69</v>
      </c>
      <c r="U21" s="201">
        <v>1.78</v>
      </c>
      <c r="V21" s="201">
        <v>3.39</v>
      </c>
      <c r="W21" s="201">
        <v>6.41</v>
      </c>
      <c r="X21" s="201">
        <v>30.4</v>
      </c>
      <c r="Y21" s="201">
        <v>0</v>
      </c>
      <c r="Z21" s="201">
        <v>64.760000000000005</v>
      </c>
      <c r="AA21" s="201">
        <v>21.7</v>
      </c>
      <c r="AB21" s="201">
        <v>0</v>
      </c>
      <c r="AC21" s="201">
        <v>19.21</v>
      </c>
      <c r="AD21" s="201">
        <v>0</v>
      </c>
      <c r="AE21" s="201">
        <v>0</v>
      </c>
      <c r="AF21" s="201">
        <v>0</v>
      </c>
      <c r="AG21" s="201">
        <v>40.74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-80</v>
      </c>
      <c r="AN21" s="201">
        <v>0</v>
      </c>
      <c r="AO21" s="201">
        <v>0</v>
      </c>
      <c r="AP21" s="201">
        <v>0</v>
      </c>
      <c r="AQ21" s="201">
        <v>0</v>
      </c>
      <c r="AR21" s="201">
        <v>23.68</v>
      </c>
      <c r="AS21" s="201">
        <v>0</v>
      </c>
      <c r="AT21" s="201">
        <v>0</v>
      </c>
      <c r="AU21" s="201">
        <v>5.05</v>
      </c>
      <c r="AV21" s="201">
        <v>0</v>
      </c>
      <c r="AW21" s="201">
        <v>0.17</v>
      </c>
      <c r="AX21" s="201">
        <v>0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36.700000000000003</v>
      </c>
      <c r="H22" s="201">
        <v>0</v>
      </c>
      <c r="I22" s="201">
        <v>0</v>
      </c>
      <c r="J22" s="201">
        <v>37.57</v>
      </c>
      <c r="K22" s="201">
        <v>239.95</v>
      </c>
      <c r="L22" s="201">
        <v>13.2</v>
      </c>
      <c r="M22" s="201">
        <v>31.46</v>
      </c>
      <c r="N22" s="201">
        <v>25.86</v>
      </c>
      <c r="O22" s="201">
        <v>36.08</v>
      </c>
      <c r="P22" s="201">
        <v>13.95</v>
      </c>
      <c r="Q22" s="201">
        <v>4.67</v>
      </c>
      <c r="R22" s="201">
        <v>9.14</v>
      </c>
      <c r="S22" s="201">
        <v>5.93</v>
      </c>
      <c r="T22" s="201">
        <v>0.69</v>
      </c>
      <c r="U22" s="201">
        <v>1.78</v>
      </c>
      <c r="V22" s="201">
        <v>3.39</v>
      </c>
      <c r="W22" s="201">
        <v>6.41</v>
      </c>
      <c r="X22" s="201">
        <v>30.4</v>
      </c>
      <c r="Y22" s="201">
        <v>0</v>
      </c>
      <c r="Z22" s="201">
        <v>64.760000000000005</v>
      </c>
      <c r="AA22" s="201">
        <v>21.7</v>
      </c>
      <c r="AB22" s="201">
        <v>0</v>
      </c>
      <c r="AC22" s="201">
        <v>19.21</v>
      </c>
      <c r="AD22" s="201">
        <v>0</v>
      </c>
      <c r="AE22" s="201">
        <v>0</v>
      </c>
      <c r="AF22" s="201">
        <v>0</v>
      </c>
      <c r="AG22" s="201">
        <v>40.74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-80</v>
      </c>
      <c r="AN22" s="201">
        <v>0</v>
      </c>
      <c r="AO22" s="201">
        <v>0</v>
      </c>
      <c r="AP22" s="201">
        <v>0</v>
      </c>
      <c r="AQ22" s="201">
        <v>0</v>
      </c>
      <c r="AR22" s="201">
        <v>23.68</v>
      </c>
      <c r="AS22" s="201">
        <v>0</v>
      </c>
      <c r="AT22" s="201">
        <v>0</v>
      </c>
      <c r="AU22" s="201">
        <v>5.05</v>
      </c>
      <c r="AV22" s="201">
        <v>0</v>
      </c>
      <c r="AW22" s="201">
        <v>0.17</v>
      </c>
      <c r="AX22" s="201">
        <v>0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36.700000000000003</v>
      </c>
      <c r="H23" s="201">
        <v>0</v>
      </c>
      <c r="I23" s="201">
        <v>0</v>
      </c>
      <c r="J23" s="201">
        <v>37.57</v>
      </c>
      <c r="K23" s="201">
        <v>240.25</v>
      </c>
      <c r="L23" s="201">
        <v>7.78</v>
      </c>
      <c r="M23" s="201">
        <v>31.46</v>
      </c>
      <c r="N23" s="201">
        <v>25.86</v>
      </c>
      <c r="O23" s="201">
        <v>36.08</v>
      </c>
      <c r="P23" s="201">
        <v>13.95</v>
      </c>
      <c r="Q23" s="201">
        <v>4.5599999999999996</v>
      </c>
      <c r="R23" s="201">
        <v>9.26</v>
      </c>
      <c r="S23" s="201">
        <v>5.93</v>
      </c>
      <c r="T23" s="201">
        <v>0.69</v>
      </c>
      <c r="U23" s="201">
        <v>1.78</v>
      </c>
      <c r="V23" s="201">
        <v>2.59</v>
      </c>
      <c r="W23" s="201">
        <v>6.41</v>
      </c>
      <c r="X23" s="201">
        <v>30.4</v>
      </c>
      <c r="Y23" s="201">
        <v>0</v>
      </c>
      <c r="Z23" s="201">
        <v>64.760000000000005</v>
      </c>
      <c r="AA23" s="201">
        <v>14.33</v>
      </c>
      <c r="AB23" s="201">
        <v>0</v>
      </c>
      <c r="AC23" s="201">
        <v>18.62</v>
      </c>
      <c r="AD23" s="201">
        <v>0</v>
      </c>
      <c r="AE23" s="201">
        <v>0</v>
      </c>
      <c r="AF23" s="201">
        <v>0</v>
      </c>
      <c r="AG23" s="201">
        <v>40.74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-80</v>
      </c>
      <c r="AN23" s="201">
        <v>0</v>
      </c>
      <c r="AO23" s="201">
        <v>0</v>
      </c>
      <c r="AP23" s="201">
        <v>0</v>
      </c>
      <c r="AQ23" s="201">
        <v>0</v>
      </c>
      <c r="AR23" s="201">
        <v>23.68</v>
      </c>
      <c r="AS23" s="201">
        <v>0</v>
      </c>
      <c r="AT23" s="201">
        <v>0</v>
      </c>
      <c r="AU23" s="201">
        <v>5.05</v>
      </c>
      <c r="AV23" s="201">
        <v>0</v>
      </c>
      <c r="AW23" s="201">
        <v>0.17</v>
      </c>
      <c r="AX23" s="201">
        <v>0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36.700000000000003</v>
      </c>
      <c r="H24" s="201">
        <v>0</v>
      </c>
      <c r="I24" s="201">
        <v>0</v>
      </c>
      <c r="J24" s="201">
        <v>37.57</v>
      </c>
      <c r="K24" s="201">
        <v>240.25</v>
      </c>
      <c r="L24" s="201">
        <v>13.25</v>
      </c>
      <c r="M24" s="201">
        <v>31.46</v>
      </c>
      <c r="N24" s="201">
        <v>25.86</v>
      </c>
      <c r="O24" s="201">
        <v>36.08</v>
      </c>
      <c r="P24" s="201">
        <v>13.95</v>
      </c>
      <c r="Q24" s="201">
        <v>4.5599999999999996</v>
      </c>
      <c r="R24" s="201">
        <v>9.26</v>
      </c>
      <c r="S24" s="201">
        <v>5.93</v>
      </c>
      <c r="T24" s="201">
        <v>0.69</v>
      </c>
      <c r="U24" s="201">
        <v>1.78</v>
      </c>
      <c r="V24" s="201">
        <v>3.38</v>
      </c>
      <c r="W24" s="201">
        <v>6.41</v>
      </c>
      <c r="X24" s="201">
        <v>30.4</v>
      </c>
      <c r="Y24" s="201">
        <v>0</v>
      </c>
      <c r="Z24" s="201">
        <v>64.760000000000005</v>
      </c>
      <c r="AA24" s="201">
        <v>14.33</v>
      </c>
      <c r="AB24" s="201">
        <v>0</v>
      </c>
      <c r="AC24" s="201">
        <v>18.62</v>
      </c>
      <c r="AD24" s="201">
        <v>0</v>
      </c>
      <c r="AE24" s="201">
        <v>0</v>
      </c>
      <c r="AF24" s="201">
        <v>0</v>
      </c>
      <c r="AG24" s="201">
        <v>40.74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-80</v>
      </c>
      <c r="AN24" s="201">
        <v>0</v>
      </c>
      <c r="AO24" s="201">
        <v>0</v>
      </c>
      <c r="AP24" s="201">
        <v>0</v>
      </c>
      <c r="AQ24" s="201">
        <v>0</v>
      </c>
      <c r="AR24" s="201">
        <v>23.68</v>
      </c>
      <c r="AS24" s="201">
        <v>0</v>
      </c>
      <c r="AT24" s="201">
        <v>0</v>
      </c>
      <c r="AU24" s="201">
        <v>5.05</v>
      </c>
      <c r="AV24" s="201">
        <v>0</v>
      </c>
      <c r="AW24" s="201">
        <v>0.17</v>
      </c>
      <c r="AX24" s="201">
        <v>0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36.700000000000003</v>
      </c>
      <c r="H25" s="201">
        <v>0</v>
      </c>
      <c r="I25" s="201">
        <v>0</v>
      </c>
      <c r="J25" s="201">
        <v>37.57</v>
      </c>
      <c r="K25" s="201">
        <v>240.25</v>
      </c>
      <c r="L25" s="201">
        <v>13.27</v>
      </c>
      <c r="M25" s="201">
        <v>31.46</v>
      </c>
      <c r="N25" s="201">
        <v>25.86</v>
      </c>
      <c r="O25" s="201">
        <v>36.08</v>
      </c>
      <c r="P25" s="201">
        <v>13.95</v>
      </c>
      <c r="Q25" s="201">
        <v>4.66</v>
      </c>
      <c r="R25" s="201">
        <v>9.26</v>
      </c>
      <c r="S25" s="201">
        <v>5.93</v>
      </c>
      <c r="T25" s="201">
        <v>0.69</v>
      </c>
      <c r="U25" s="201">
        <v>1.78</v>
      </c>
      <c r="V25" s="201">
        <v>3.38</v>
      </c>
      <c r="W25" s="201">
        <v>6.41</v>
      </c>
      <c r="X25" s="201">
        <v>30.4</v>
      </c>
      <c r="Y25" s="201">
        <v>0</v>
      </c>
      <c r="Z25" s="201">
        <v>64.760000000000005</v>
      </c>
      <c r="AA25" s="201">
        <v>14.33</v>
      </c>
      <c r="AB25" s="201">
        <v>0</v>
      </c>
      <c r="AC25" s="201">
        <v>18.62</v>
      </c>
      <c r="AD25" s="201">
        <v>0</v>
      </c>
      <c r="AE25" s="201">
        <v>0</v>
      </c>
      <c r="AF25" s="201">
        <v>0</v>
      </c>
      <c r="AG25" s="201">
        <v>40.74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-80</v>
      </c>
      <c r="AN25" s="201">
        <v>0</v>
      </c>
      <c r="AO25" s="201">
        <v>0</v>
      </c>
      <c r="AP25" s="201">
        <v>0</v>
      </c>
      <c r="AQ25" s="201">
        <v>0</v>
      </c>
      <c r="AR25" s="201">
        <v>23.68</v>
      </c>
      <c r="AS25" s="201">
        <v>0</v>
      </c>
      <c r="AT25" s="201">
        <v>0</v>
      </c>
      <c r="AU25" s="201">
        <v>5.05</v>
      </c>
      <c r="AV25" s="201">
        <v>0</v>
      </c>
      <c r="AW25" s="201">
        <v>0.17</v>
      </c>
      <c r="AX25" s="201">
        <v>0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36.700000000000003</v>
      </c>
      <c r="H26" s="201">
        <v>0</v>
      </c>
      <c r="I26" s="201">
        <v>0</v>
      </c>
      <c r="J26" s="201">
        <v>37.57</v>
      </c>
      <c r="K26" s="201">
        <v>240.25</v>
      </c>
      <c r="L26" s="201">
        <v>13.27</v>
      </c>
      <c r="M26" s="201">
        <v>31.46</v>
      </c>
      <c r="N26" s="201">
        <v>25.86</v>
      </c>
      <c r="O26" s="201">
        <v>36.08</v>
      </c>
      <c r="P26" s="201">
        <v>13.95</v>
      </c>
      <c r="Q26" s="201">
        <v>4.67</v>
      </c>
      <c r="R26" s="201">
        <v>9.33</v>
      </c>
      <c r="S26" s="201">
        <v>5.93</v>
      </c>
      <c r="T26" s="201">
        <v>0.69</v>
      </c>
      <c r="U26" s="201">
        <v>1.78</v>
      </c>
      <c r="V26" s="201">
        <v>3.38</v>
      </c>
      <c r="W26" s="201">
        <v>6.41</v>
      </c>
      <c r="X26" s="201">
        <v>30.4</v>
      </c>
      <c r="Y26" s="201">
        <v>0</v>
      </c>
      <c r="Z26" s="201">
        <v>64.760000000000005</v>
      </c>
      <c r="AA26" s="201">
        <v>14.33</v>
      </c>
      <c r="AB26" s="201">
        <v>0</v>
      </c>
      <c r="AC26" s="201">
        <v>18.62</v>
      </c>
      <c r="AD26" s="201">
        <v>0</v>
      </c>
      <c r="AE26" s="201">
        <v>0</v>
      </c>
      <c r="AF26" s="201">
        <v>0</v>
      </c>
      <c r="AG26" s="201">
        <v>40.74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-80</v>
      </c>
      <c r="AN26" s="201">
        <v>0</v>
      </c>
      <c r="AO26" s="201">
        <v>0</v>
      </c>
      <c r="AP26" s="201">
        <v>0</v>
      </c>
      <c r="AQ26" s="201">
        <v>0</v>
      </c>
      <c r="AR26" s="201">
        <v>23.68</v>
      </c>
      <c r="AS26" s="201">
        <v>0</v>
      </c>
      <c r="AT26" s="201">
        <v>0</v>
      </c>
      <c r="AU26" s="201">
        <v>5.05</v>
      </c>
      <c r="AV26" s="201">
        <v>0</v>
      </c>
      <c r="AW26" s="201">
        <v>0.17</v>
      </c>
      <c r="AX26" s="201">
        <v>0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36.700000000000003</v>
      </c>
      <c r="H27" s="201">
        <v>0</v>
      </c>
      <c r="I27" s="201">
        <v>0</v>
      </c>
      <c r="J27" s="201">
        <v>36.97</v>
      </c>
      <c r="K27" s="201">
        <v>239.95</v>
      </c>
      <c r="L27" s="201">
        <v>15.07</v>
      </c>
      <c r="M27" s="201">
        <v>31.46</v>
      </c>
      <c r="N27" s="201">
        <v>25.86</v>
      </c>
      <c r="O27" s="201">
        <v>36.08</v>
      </c>
      <c r="P27" s="201">
        <v>13.95</v>
      </c>
      <c r="Q27" s="201">
        <v>4.67</v>
      </c>
      <c r="R27" s="201">
        <v>9.14</v>
      </c>
      <c r="S27" s="201">
        <v>5.93</v>
      </c>
      <c r="T27" s="201">
        <v>0.69</v>
      </c>
      <c r="U27" s="201">
        <v>1.78</v>
      </c>
      <c r="V27" s="201">
        <v>3.57</v>
      </c>
      <c r="W27" s="201">
        <v>6.41</v>
      </c>
      <c r="X27" s="201">
        <v>30.4</v>
      </c>
      <c r="Y27" s="201">
        <v>0</v>
      </c>
      <c r="Z27" s="201">
        <v>64.760000000000005</v>
      </c>
      <c r="AA27" s="201">
        <v>21.7</v>
      </c>
      <c r="AB27" s="201">
        <v>0</v>
      </c>
      <c r="AC27" s="201">
        <v>18.62</v>
      </c>
      <c r="AD27" s="201">
        <v>0</v>
      </c>
      <c r="AE27" s="201">
        <v>0</v>
      </c>
      <c r="AF27" s="201">
        <v>0</v>
      </c>
      <c r="AG27" s="201">
        <v>40.74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-80</v>
      </c>
      <c r="AN27" s="201">
        <v>0</v>
      </c>
      <c r="AO27" s="201">
        <v>0</v>
      </c>
      <c r="AP27" s="201">
        <v>0</v>
      </c>
      <c r="AQ27" s="201">
        <v>0</v>
      </c>
      <c r="AR27" s="201">
        <v>23.28</v>
      </c>
      <c r="AS27" s="201">
        <v>0</v>
      </c>
      <c r="AT27" s="201">
        <v>0</v>
      </c>
      <c r="AU27" s="201">
        <v>5.05</v>
      </c>
      <c r="AV27" s="201">
        <v>0</v>
      </c>
      <c r="AW27" s="201">
        <v>0.17</v>
      </c>
      <c r="AX27" s="201">
        <v>0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36.700000000000003</v>
      </c>
      <c r="H28" s="201">
        <v>0</v>
      </c>
      <c r="I28" s="201">
        <v>0</v>
      </c>
      <c r="J28" s="201">
        <v>36.97</v>
      </c>
      <c r="K28" s="201">
        <v>239.95</v>
      </c>
      <c r="L28" s="201">
        <v>13.57</v>
      </c>
      <c r="M28" s="201">
        <v>31.46</v>
      </c>
      <c r="N28" s="201">
        <v>25.86</v>
      </c>
      <c r="O28" s="201">
        <v>36.08</v>
      </c>
      <c r="P28" s="201">
        <v>13.95</v>
      </c>
      <c r="Q28" s="201">
        <v>4.67</v>
      </c>
      <c r="R28" s="201">
        <v>9.14</v>
      </c>
      <c r="S28" s="201">
        <v>5.93</v>
      </c>
      <c r="T28" s="201">
        <v>0.69</v>
      </c>
      <c r="U28" s="201">
        <v>1.78</v>
      </c>
      <c r="V28" s="201">
        <v>3.39</v>
      </c>
      <c r="W28" s="201">
        <v>6.41</v>
      </c>
      <c r="X28" s="201">
        <v>30.4</v>
      </c>
      <c r="Y28" s="201">
        <v>0</v>
      </c>
      <c r="Z28" s="201">
        <v>64.760000000000005</v>
      </c>
      <c r="AA28" s="201">
        <v>21.7</v>
      </c>
      <c r="AB28" s="201">
        <v>0</v>
      </c>
      <c r="AC28" s="201">
        <v>18.62</v>
      </c>
      <c r="AD28" s="201">
        <v>0</v>
      </c>
      <c r="AE28" s="201">
        <v>0</v>
      </c>
      <c r="AF28" s="201">
        <v>0</v>
      </c>
      <c r="AG28" s="201">
        <v>40.74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-80</v>
      </c>
      <c r="AN28" s="201">
        <v>0</v>
      </c>
      <c r="AO28" s="201">
        <v>0</v>
      </c>
      <c r="AP28" s="201">
        <v>0</v>
      </c>
      <c r="AQ28" s="201">
        <v>0</v>
      </c>
      <c r="AR28" s="201">
        <v>23.28</v>
      </c>
      <c r="AS28" s="201">
        <v>0</v>
      </c>
      <c r="AT28" s="201">
        <v>0</v>
      </c>
      <c r="AU28" s="201">
        <v>5.05</v>
      </c>
      <c r="AV28" s="201">
        <v>0</v>
      </c>
      <c r="AW28" s="201">
        <v>0.17</v>
      </c>
      <c r="AX28" s="201">
        <v>0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36.700000000000003</v>
      </c>
      <c r="H29" s="201">
        <v>0</v>
      </c>
      <c r="I29" s="201">
        <v>0</v>
      </c>
      <c r="J29" s="201">
        <v>36.97</v>
      </c>
      <c r="K29" s="201">
        <v>239.95</v>
      </c>
      <c r="L29" s="201">
        <v>13.2</v>
      </c>
      <c r="M29" s="201">
        <v>31.46</v>
      </c>
      <c r="N29" s="201">
        <v>25.86</v>
      </c>
      <c r="O29" s="201">
        <v>36.08</v>
      </c>
      <c r="P29" s="201">
        <v>13.95</v>
      </c>
      <c r="Q29" s="201">
        <v>4.67</v>
      </c>
      <c r="R29" s="201">
        <v>9.14</v>
      </c>
      <c r="S29" s="201">
        <v>5.93</v>
      </c>
      <c r="T29" s="201">
        <v>0.69</v>
      </c>
      <c r="U29" s="201">
        <v>1.78</v>
      </c>
      <c r="V29" s="201">
        <v>3.39</v>
      </c>
      <c r="W29" s="201">
        <v>6.41</v>
      </c>
      <c r="X29" s="201">
        <v>30.4</v>
      </c>
      <c r="Y29" s="201">
        <v>0</v>
      </c>
      <c r="Z29" s="201">
        <v>64.760000000000005</v>
      </c>
      <c r="AA29" s="201">
        <v>21.7</v>
      </c>
      <c r="AB29" s="201">
        <v>0</v>
      </c>
      <c r="AC29" s="201">
        <v>18.62</v>
      </c>
      <c r="AD29" s="201">
        <v>0</v>
      </c>
      <c r="AE29" s="201">
        <v>0</v>
      </c>
      <c r="AF29" s="201">
        <v>0</v>
      </c>
      <c r="AG29" s="201">
        <v>40.74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-80</v>
      </c>
      <c r="AN29" s="201">
        <v>0</v>
      </c>
      <c r="AO29" s="201">
        <v>0</v>
      </c>
      <c r="AP29" s="201">
        <v>0</v>
      </c>
      <c r="AQ29" s="201">
        <v>0</v>
      </c>
      <c r="AR29" s="201">
        <v>23.28</v>
      </c>
      <c r="AS29" s="201">
        <v>0</v>
      </c>
      <c r="AT29" s="201">
        <v>0</v>
      </c>
      <c r="AU29" s="201">
        <v>5.05</v>
      </c>
      <c r="AV29" s="201">
        <v>0</v>
      </c>
      <c r="AW29" s="201">
        <v>0.17</v>
      </c>
      <c r="AX29" s="201">
        <v>0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36.700000000000003</v>
      </c>
      <c r="H30" s="201">
        <v>0</v>
      </c>
      <c r="I30" s="201">
        <v>0</v>
      </c>
      <c r="J30" s="201">
        <v>36.97</v>
      </c>
      <c r="K30" s="201">
        <v>239.95</v>
      </c>
      <c r="L30" s="201">
        <v>13.2</v>
      </c>
      <c r="M30" s="201">
        <v>31.46</v>
      </c>
      <c r="N30" s="201">
        <v>25.86</v>
      </c>
      <c r="O30" s="201">
        <v>36.08</v>
      </c>
      <c r="P30" s="201">
        <v>13.95</v>
      </c>
      <c r="Q30" s="201">
        <v>4.67</v>
      </c>
      <c r="R30" s="201">
        <v>9.14</v>
      </c>
      <c r="S30" s="201">
        <v>5.93</v>
      </c>
      <c r="T30" s="201">
        <v>0.69</v>
      </c>
      <c r="U30" s="201">
        <v>1.78</v>
      </c>
      <c r="V30" s="201">
        <v>3.39</v>
      </c>
      <c r="W30" s="201">
        <v>6.41</v>
      </c>
      <c r="X30" s="201">
        <v>30.4</v>
      </c>
      <c r="Y30" s="201">
        <v>0</v>
      </c>
      <c r="Z30" s="201">
        <v>64.760000000000005</v>
      </c>
      <c r="AA30" s="201">
        <v>21.7</v>
      </c>
      <c r="AB30" s="201">
        <v>0</v>
      </c>
      <c r="AC30" s="201">
        <v>18.62</v>
      </c>
      <c r="AD30" s="201">
        <v>0</v>
      </c>
      <c r="AE30" s="201">
        <v>0</v>
      </c>
      <c r="AF30" s="201">
        <v>0</v>
      </c>
      <c r="AG30" s="201">
        <v>40.74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-80</v>
      </c>
      <c r="AN30" s="201">
        <v>0</v>
      </c>
      <c r="AO30" s="201">
        <v>0</v>
      </c>
      <c r="AP30" s="201">
        <v>0</v>
      </c>
      <c r="AQ30" s="201">
        <v>0</v>
      </c>
      <c r="AR30" s="201">
        <v>23.28</v>
      </c>
      <c r="AS30" s="201">
        <v>0</v>
      </c>
      <c r="AT30" s="201">
        <v>0</v>
      </c>
      <c r="AU30" s="201">
        <v>5.05</v>
      </c>
      <c r="AV30" s="201">
        <v>0</v>
      </c>
      <c r="AW30" s="201">
        <v>0.17</v>
      </c>
      <c r="AX30" s="201">
        <v>0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36.700000000000003</v>
      </c>
      <c r="H31" s="201">
        <v>0</v>
      </c>
      <c r="I31" s="201">
        <v>0</v>
      </c>
      <c r="J31" s="201">
        <v>36.97</v>
      </c>
      <c r="K31" s="201">
        <v>240.25</v>
      </c>
      <c r="L31" s="201">
        <v>11.64</v>
      </c>
      <c r="M31" s="201">
        <v>31.46</v>
      </c>
      <c r="N31" s="201">
        <v>25.86</v>
      </c>
      <c r="O31" s="201">
        <v>36.08</v>
      </c>
      <c r="P31" s="201">
        <v>13.95</v>
      </c>
      <c r="Q31" s="201">
        <v>4.67</v>
      </c>
      <c r="R31" s="201">
        <v>9.06</v>
      </c>
      <c r="S31" s="201">
        <v>5.93</v>
      </c>
      <c r="T31" s="201">
        <v>0.69</v>
      </c>
      <c r="U31" s="201">
        <v>1.78</v>
      </c>
      <c r="V31" s="201">
        <v>3.38</v>
      </c>
      <c r="W31" s="201">
        <v>6.41</v>
      </c>
      <c r="X31" s="201">
        <v>30.4</v>
      </c>
      <c r="Y31" s="201">
        <v>0</v>
      </c>
      <c r="Z31" s="201">
        <v>62.64</v>
      </c>
      <c r="AA31" s="201">
        <v>14.33</v>
      </c>
      <c r="AB31" s="201">
        <v>0</v>
      </c>
      <c r="AC31" s="201">
        <v>18.62</v>
      </c>
      <c r="AD31" s="201">
        <v>0</v>
      </c>
      <c r="AE31" s="201">
        <v>0</v>
      </c>
      <c r="AF31" s="201">
        <v>0</v>
      </c>
      <c r="AG31" s="201">
        <v>40.74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-80</v>
      </c>
      <c r="AN31" s="201">
        <v>0</v>
      </c>
      <c r="AO31" s="201">
        <v>0</v>
      </c>
      <c r="AP31" s="201">
        <v>0</v>
      </c>
      <c r="AQ31" s="201">
        <v>0</v>
      </c>
      <c r="AR31" s="201">
        <v>23.28</v>
      </c>
      <c r="AS31" s="201">
        <v>0</v>
      </c>
      <c r="AT31" s="201">
        <v>0</v>
      </c>
      <c r="AU31" s="201">
        <v>5.05</v>
      </c>
      <c r="AV31" s="201">
        <v>0</v>
      </c>
      <c r="AW31" s="201">
        <v>0.17</v>
      </c>
      <c r="AX31" s="201">
        <v>0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36.700000000000003</v>
      </c>
      <c r="H32" s="201">
        <v>0</v>
      </c>
      <c r="I32" s="201">
        <v>0</v>
      </c>
      <c r="J32" s="201">
        <v>36.97</v>
      </c>
      <c r="K32" s="201">
        <v>240.25</v>
      </c>
      <c r="L32" s="201">
        <v>13.27</v>
      </c>
      <c r="M32" s="201">
        <v>31.46</v>
      </c>
      <c r="N32" s="201">
        <v>25.86</v>
      </c>
      <c r="O32" s="201">
        <v>36.08</v>
      </c>
      <c r="P32" s="201">
        <v>13.95</v>
      </c>
      <c r="Q32" s="201">
        <v>4.67</v>
      </c>
      <c r="R32" s="201">
        <v>9.33</v>
      </c>
      <c r="S32" s="201">
        <v>5.93</v>
      </c>
      <c r="T32" s="201">
        <v>0.69</v>
      </c>
      <c r="U32" s="201">
        <v>1.78</v>
      </c>
      <c r="V32" s="201">
        <v>3.38</v>
      </c>
      <c r="W32" s="201">
        <v>6.41</v>
      </c>
      <c r="X32" s="201">
        <v>30.4</v>
      </c>
      <c r="Y32" s="201">
        <v>0</v>
      </c>
      <c r="Z32" s="201">
        <v>64.760000000000005</v>
      </c>
      <c r="AA32" s="201">
        <v>14.33</v>
      </c>
      <c r="AB32" s="201">
        <v>0</v>
      </c>
      <c r="AC32" s="201">
        <v>18.62</v>
      </c>
      <c r="AD32" s="201">
        <v>0</v>
      </c>
      <c r="AE32" s="201">
        <v>0</v>
      </c>
      <c r="AF32" s="201">
        <v>0</v>
      </c>
      <c r="AG32" s="201">
        <v>40.74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-80</v>
      </c>
      <c r="AN32" s="201">
        <v>0</v>
      </c>
      <c r="AO32" s="201">
        <v>0</v>
      </c>
      <c r="AP32" s="201">
        <v>0</v>
      </c>
      <c r="AQ32" s="201">
        <v>0</v>
      </c>
      <c r="AR32" s="201">
        <v>23.28</v>
      </c>
      <c r="AS32" s="201">
        <v>0</v>
      </c>
      <c r="AT32" s="201">
        <v>0</v>
      </c>
      <c r="AU32" s="201">
        <v>5.05</v>
      </c>
      <c r="AV32" s="201">
        <v>0</v>
      </c>
      <c r="AW32" s="201">
        <v>0.17</v>
      </c>
      <c r="AX32" s="201">
        <v>0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36.700000000000003</v>
      </c>
      <c r="H33" s="201">
        <v>0</v>
      </c>
      <c r="I33" s="201">
        <v>0</v>
      </c>
      <c r="J33" s="201">
        <v>36.97</v>
      </c>
      <c r="K33" s="201">
        <v>238.81</v>
      </c>
      <c r="L33" s="201">
        <v>13.09</v>
      </c>
      <c r="M33" s="201">
        <v>31.46</v>
      </c>
      <c r="N33" s="201">
        <v>25.86</v>
      </c>
      <c r="O33" s="201">
        <v>36.08</v>
      </c>
      <c r="P33" s="201">
        <v>13.95</v>
      </c>
      <c r="Q33" s="201">
        <v>4.47</v>
      </c>
      <c r="R33" s="201">
        <v>9.0399999999999991</v>
      </c>
      <c r="S33" s="201">
        <v>5.7</v>
      </c>
      <c r="T33" s="201">
        <v>0.52</v>
      </c>
      <c r="U33" s="201">
        <v>1.78</v>
      </c>
      <c r="V33" s="201">
        <v>3.38</v>
      </c>
      <c r="W33" s="201">
        <v>6.41</v>
      </c>
      <c r="X33" s="201">
        <v>30.4</v>
      </c>
      <c r="Y33" s="201">
        <v>0</v>
      </c>
      <c r="Z33" s="201">
        <v>64.760000000000005</v>
      </c>
      <c r="AA33" s="201">
        <v>14.33</v>
      </c>
      <c r="AB33" s="201">
        <v>0</v>
      </c>
      <c r="AC33" s="201">
        <v>18.62</v>
      </c>
      <c r="AD33" s="201">
        <v>0</v>
      </c>
      <c r="AE33" s="201">
        <v>0</v>
      </c>
      <c r="AF33" s="201">
        <v>0</v>
      </c>
      <c r="AG33" s="201">
        <v>40.74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-80</v>
      </c>
      <c r="AN33" s="201">
        <v>0</v>
      </c>
      <c r="AO33" s="201">
        <v>0</v>
      </c>
      <c r="AP33" s="201">
        <v>0</v>
      </c>
      <c r="AQ33" s="201">
        <v>0</v>
      </c>
      <c r="AR33" s="201">
        <v>23.28</v>
      </c>
      <c r="AS33" s="201">
        <v>0</v>
      </c>
      <c r="AT33" s="201">
        <v>0</v>
      </c>
      <c r="AU33" s="201">
        <v>5.05</v>
      </c>
      <c r="AV33" s="201">
        <v>0</v>
      </c>
      <c r="AW33" s="201">
        <v>0.17</v>
      </c>
      <c r="AX33" s="201">
        <v>0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36.700000000000003</v>
      </c>
      <c r="H34" s="201">
        <v>0</v>
      </c>
      <c r="I34" s="201">
        <v>0</v>
      </c>
      <c r="J34" s="201">
        <v>36.97</v>
      </c>
      <c r="K34" s="201">
        <v>238.81</v>
      </c>
      <c r="L34" s="201">
        <v>13.09</v>
      </c>
      <c r="M34" s="201">
        <v>31.46</v>
      </c>
      <c r="N34" s="201">
        <v>25.86</v>
      </c>
      <c r="O34" s="201">
        <v>36.08</v>
      </c>
      <c r="P34" s="201">
        <v>13.95</v>
      </c>
      <c r="Q34" s="201">
        <v>4.47</v>
      </c>
      <c r="R34" s="201">
        <v>9.0299999999999994</v>
      </c>
      <c r="S34" s="201">
        <v>5.7</v>
      </c>
      <c r="T34" s="201">
        <v>0.66</v>
      </c>
      <c r="U34" s="201">
        <v>1.78</v>
      </c>
      <c r="V34" s="201">
        <v>3.38</v>
      </c>
      <c r="W34" s="201">
        <v>6.41</v>
      </c>
      <c r="X34" s="201">
        <v>30.4</v>
      </c>
      <c r="Y34" s="201">
        <v>0</v>
      </c>
      <c r="Z34" s="201">
        <v>64.760000000000005</v>
      </c>
      <c r="AA34" s="201">
        <v>14.33</v>
      </c>
      <c r="AB34" s="201">
        <v>0</v>
      </c>
      <c r="AC34" s="201">
        <v>18.62</v>
      </c>
      <c r="AD34" s="201">
        <v>0</v>
      </c>
      <c r="AE34" s="201">
        <v>0</v>
      </c>
      <c r="AF34" s="201">
        <v>0</v>
      </c>
      <c r="AG34" s="201">
        <v>40.74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-80</v>
      </c>
      <c r="AN34" s="201">
        <v>0</v>
      </c>
      <c r="AO34" s="201">
        <v>0</v>
      </c>
      <c r="AP34" s="201">
        <v>0</v>
      </c>
      <c r="AQ34" s="201">
        <v>0</v>
      </c>
      <c r="AR34" s="201">
        <v>23.28</v>
      </c>
      <c r="AS34" s="201">
        <v>0</v>
      </c>
      <c r="AT34" s="201">
        <v>0</v>
      </c>
      <c r="AU34" s="201">
        <v>5.05</v>
      </c>
      <c r="AV34" s="201">
        <v>0</v>
      </c>
      <c r="AW34" s="201">
        <v>0.17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36.58</v>
      </c>
      <c r="H35" s="201">
        <v>0</v>
      </c>
      <c r="I35" s="201">
        <v>0</v>
      </c>
      <c r="J35" s="201">
        <v>36.97</v>
      </c>
      <c r="K35" s="201">
        <v>238.81</v>
      </c>
      <c r="L35" s="201">
        <v>13.09</v>
      </c>
      <c r="M35" s="201">
        <v>31.46</v>
      </c>
      <c r="N35" s="201">
        <v>25.86</v>
      </c>
      <c r="O35" s="201">
        <v>36.08</v>
      </c>
      <c r="P35" s="201">
        <v>13.95</v>
      </c>
      <c r="Q35" s="201">
        <v>4.47</v>
      </c>
      <c r="R35" s="201">
        <v>9.0299999999999994</v>
      </c>
      <c r="S35" s="201">
        <v>5.7</v>
      </c>
      <c r="T35" s="201">
        <v>0.66</v>
      </c>
      <c r="U35" s="201">
        <v>1.89</v>
      </c>
      <c r="V35" s="201">
        <v>3.38</v>
      </c>
      <c r="W35" s="201">
        <v>6.41</v>
      </c>
      <c r="X35" s="201">
        <v>30.4</v>
      </c>
      <c r="Y35" s="201">
        <v>0</v>
      </c>
      <c r="Z35" s="201">
        <v>64.760000000000005</v>
      </c>
      <c r="AA35" s="201">
        <v>14.33</v>
      </c>
      <c r="AB35" s="201">
        <v>0</v>
      </c>
      <c r="AC35" s="201">
        <v>18.62</v>
      </c>
      <c r="AD35" s="201">
        <v>0</v>
      </c>
      <c r="AE35" s="201">
        <v>0</v>
      </c>
      <c r="AF35" s="201">
        <v>0</v>
      </c>
      <c r="AG35" s="201">
        <v>40.74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-80</v>
      </c>
      <c r="AN35" s="201">
        <v>0</v>
      </c>
      <c r="AO35" s="201">
        <v>0</v>
      </c>
      <c r="AP35" s="201">
        <v>0</v>
      </c>
      <c r="AQ35" s="201">
        <v>0</v>
      </c>
      <c r="AR35" s="201">
        <v>22.99</v>
      </c>
      <c r="AS35" s="201">
        <v>0</v>
      </c>
      <c r="AT35" s="201">
        <v>0</v>
      </c>
      <c r="AU35" s="201">
        <v>5.05</v>
      </c>
      <c r="AV35" s="201">
        <v>0</v>
      </c>
      <c r="AW35" s="201">
        <v>0.17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36.58</v>
      </c>
      <c r="H36" s="201">
        <v>0</v>
      </c>
      <c r="I36" s="201">
        <v>0</v>
      </c>
      <c r="J36" s="201">
        <v>36.97</v>
      </c>
      <c r="K36" s="201">
        <v>238.81</v>
      </c>
      <c r="L36" s="201">
        <v>13.09</v>
      </c>
      <c r="M36" s="201">
        <v>31.46</v>
      </c>
      <c r="N36" s="201">
        <v>25.86</v>
      </c>
      <c r="O36" s="201">
        <v>36.08</v>
      </c>
      <c r="P36" s="201">
        <v>13.95</v>
      </c>
      <c r="Q36" s="201">
        <v>4.47</v>
      </c>
      <c r="R36" s="201">
        <v>9.0299999999999994</v>
      </c>
      <c r="S36" s="201">
        <v>5.7</v>
      </c>
      <c r="T36" s="201">
        <v>0.66</v>
      </c>
      <c r="U36" s="201">
        <v>1.81</v>
      </c>
      <c r="V36" s="201">
        <v>3.38</v>
      </c>
      <c r="W36" s="201">
        <v>6.41</v>
      </c>
      <c r="X36" s="201">
        <v>30.4</v>
      </c>
      <c r="Y36" s="201">
        <v>0</v>
      </c>
      <c r="Z36" s="201">
        <v>64.77</v>
      </c>
      <c r="AA36" s="201">
        <v>14.33</v>
      </c>
      <c r="AB36" s="201">
        <v>0</v>
      </c>
      <c r="AC36" s="201">
        <v>18.62</v>
      </c>
      <c r="AD36" s="201">
        <v>0</v>
      </c>
      <c r="AE36" s="201">
        <v>0</v>
      </c>
      <c r="AF36" s="201">
        <v>0</v>
      </c>
      <c r="AG36" s="201">
        <v>40.74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-80</v>
      </c>
      <c r="AN36" s="201">
        <v>0</v>
      </c>
      <c r="AO36" s="201">
        <v>0</v>
      </c>
      <c r="AP36" s="201">
        <v>0</v>
      </c>
      <c r="AQ36" s="201">
        <v>0</v>
      </c>
      <c r="AR36" s="201">
        <v>22.99</v>
      </c>
      <c r="AS36" s="201">
        <v>0</v>
      </c>
      <c r="AT36" s="201">
        <v>0</v>
      </c>
      <c r="AU36" s="201">
        <v>5.05</v>
      </c>
      <c r="AV36" s="201">
        <v>0</v>
      </c>
      <c r="AW36" s="201">
        <v>0.17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36.58</v>
      </c>
      <c r="H37" s="201">
        <v>0</v>
      </c>
      <c r="I37" s="201">
        <v>0</v>
      </c>
      <c r="J37" s="201">
        <v>36.97</v>
      </c>
      <c r="K37" s="201">
        <v>238.81</v>
      </c>
      <c r="L37" s="201">
        <v>13.09</v>
      </c>
      <c r="M37" s="201">
        <v>31.46</v>
      </c>
      <c r="N37" s="201">
        <v>25.86</v>
      </c>
      <c r="O37" s="201">
        <v>36.08</v>
      </c>
      <c r="P37" s="201">
        <v>11.69</v>
      </c>
      <c r="Q37" s="201">
        <v>4.55</v>
      </c>
      <c r="R37" s="201">
        <v>9.0299999999999994</v>
      </c>
      <c r="S37" s="201">
        <v>5.74</v>
      </c>
      <c r="T37" s="201">
        <v>0.66</v>
      </c>
      <c r="U37" s="201">
        <v>1.81</v>
      </c>
      <c r="V37" s="201">
        <v>3.38</v>
      </c>
      <c r="W37" s="201">
        <v>6.41</v>
      </c>
      <c r="X37" s="201">
        <v>30.4</v>
      </c>
      <c r="Y37" s="201">
        <v>0</v>
      </c>
      <c r="Z37" s="201">
        <v>64.760000000000005</v>
      </c>
      <c r="AA37" s="201">
        <v>14.33</v>
      </c>
      <c r="AB37" s="201">
        <v>0</v>
      </c>
      <c r="AC37" s="201">
        <v>18.62</v>
      </c>
      <c r="AD37" s="201">
        <v>0</v>
      </c>
      <c r="AE37" s="201">
        <v>0</v>
      </c>
      <c r="AF37" s="201">
        <v>0</v>
      </c>
      <c r="AG37" s="201">
        <v>40.74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-80</v>
      </c>
      <c r="AN37" s="201">
        <v>0</v>
      </c>
      <c r="AO37" s="201">
        <v>0</v>
      </c>
      <c r="AP37" s="201">
        <v>0</v>
      </c>
      <c r="AQ37" s="201">
        <v>0</v>
      </c>
      <c r="AR37" s="201">
        <v>22.99</v>
      </c>
      <c r="AS37" s="201">
        <v>0</v>
      </c>
      <c r="AT37" s="201">
        <v>0</v>
      </c>
      <c r="AU37" s="201">
        <v>5.05</v>
      </c>
      <c r="AV37" s="201">
        <v>0</v>
      </c>
      <c r="AW37" s="201">
        <v>0.17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36.58</v>
      </c>
      <c r="H38" s="201">
        <v>0</v>
      </c>
      <c r="I38" s="201">
        <v>0</v>
      </c>
      <c r="J38" s="201">
        <v>36.97</v>
      </c>
      <c r="K38" s="201">
        <v>238.81</v>
      </c>
      <c r="L38" s="201">
        <v>13.09</v>
      </c>
      <c r="M38" s="201">
        <v>31.46</v>
      </c>
      <c r="N38" s="201">
        <v>25.86</v>
      </c>
      <c r="O38" s="201">
        <v>36.08</v>
      </c>
      <c r="P38" s="201">
        <v>9.94</v>
      </c>
      <c r="Q38" s="201">
        <v>4.55</v>
      </c>
      <c r="R38" s="201">
        <v>9.0299999999999994</v>
      </c>
      <c r="S38" s="201">
        <v>5.74</v>
      </c>
      <c r="T38" s="201">
        <v>0.66</v>
      </c>
      <c r="U38" s="201">
        <v>1.81</v>
      </c>
      <c r="V38" s="201">
        <v>3.38</v>
      </c>
      <c r="W38" s="201">
        <v>6.41</v>
      </c>
      <c r="X38" s="201">
        <v>30.4</v>
      </c>
      <c r="Y38" s="201">
        <v>0</v>
      </c>
      <c r="Z38" s="201">
        <v>64.77</v>
      </c>
      <c r="AA38" s="201">
        <v>14.33</v>
      </c>
      <c r="AB38" s="201">
        <v>0</v>
      </c>
      <c r="AC38" s="201">
        <v>18.62</v>
      </c>
      <c r="AD38" s="201">
        <v>0</v>
      </c>
      <c r="AE38" s="201">
        <v>0</v>
      </c>
      <c r="AF38" s="201">
        <v>0</v>
      </c>
      <c r="AG38" s="201">
        <v>40.74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-80</v>
      </c>
      <c r="AN38" s="201">
        <v>0</v>
      </c>
      <c r="AO38" s="201">
        <v>0</v>
      </c>
      <c r="AP38" s="201">
        <v>0</v>
      </c>
      <c r="AQ38" s="201">
        <v>0</v>
      </c>
      <c r="AR38" s="201">
        <v>22.99</v>
      </c>
      <c r="AS38" s="201">
        <v>0</v>
      </c>
      <c r="AT38" s="201">
        <v>0</v>
      </c>
      <c r="AU38" s="201">
        <v>5.05</v>
      </c>
      <c r="AV38" s="201">
        <v>0</v>
      </c>
      <c r="AW38" s="201">
        <v>0.17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36.58</v>
      </c>
      <c r="H39" s="201">
        <v>0</v>
      </c>
      <c r="I39" s="201">
        <v>0</v>
      </c>
      <c r="J39" s="201">
        <v>36.36</v>
      </c>
      <c r="K39" s="201">
        <v>238.81</v>
      </c>
      <c r="L39" s="201">
        <v>13.09</v>
      </c>
      <c r="M39" s="201">
        <v>31.46</v>
      </c>
      <c r="N39" s="201">
        <v>25.86</v>
      </c>
      <c r="O39" s="201">
        <v>23.54</v>
      </c>
      <c r="P39" s="201">
        <v>8.89</v>
      </c>
      <c r="Q39" s="201">
        <v>4.55</v>
      </c>
      <c r="R39" s="201">
        <v>9.0299999999999994</v>
      </c>
      <c r="S39" s="201">
        <v>5.74</v>
      </c>
      <c r="T39" s="201">
        <v>0.66</v>
      </c>
      <c r="U39" s="201">
        <v>1.81</v>
      </c>
      <c r="V39" s="201">
        <v>3.38</v>
      </c>
      <c r="W39" s="201">
        <v>6.41</v>
      </c>
      <c r="X39" s="201">
        <v>30.4</v>
      </c>
      <c r="Y39" s="201">
        <v>0</v>
      </c>
      <c r="Z39" s="201">
        <v>64.77</v>
      </c>
      <c r="AA39" s="201">
        <v>14.33</v>
      </c>
      <c r="AB39" s="201">
        <v>0</v>
      </c>
      <c r="AC39" s="201">
        <v>19.21</v>
      </c>
      <c r="AD39" s="201">
        <v>0</v>
      </c>
      <c r="AE39" s="201">
        <v>0</v>
      </c>
      <c r="AF39" s="201">
        <v>0</v>
      </c>
      <c r="AG39" s="201">
        <v>40.74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-80</v>
      </c>
      <c r="AN39" s="201">
        <v>0</v>
      </c>
      <c r="AO39" s="201">
        <v>0</v>
      </c>
      <c r="AP39" s="201">
        <v>0</v>
      </c>
      <c r="AQ39" s="201">
        <v>0</v>
      </c>
      <c r="AR39" s="201">
        <v>22.99</v>
      </c>
      <c r="AS39" s="201">
        <v>0</v>
      </c>
      <c r="AT39" s="201">
        <v>0</v>
      </c>
      <c r="AU39" s="201">
        <v>5.05</v>
      </c>
      <c r="AV39" s="201">
        <v>0</v>
      </c>
      <c r="AW39" s="201">
        <v>0.17</v>
      </c>
      <c r="AX39" s="201">
        <v>0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36.58</v>
      </c>
      <c r="H40" s="201">
        <v>0</v>
      </c>
      <c r="I40" s="201">
        <v>0</v>
      </c>
      <c r="J40" s="201">
        <v>36.36</v>
      </c>
      <c r="K40" s="201">
        <v>238.81</v>
      </c>
      <c r="L40" s="201">
        <v>13.09</v>
      </c>
      <c r="M40" s="201">
        <v>31.46</v>
      </c>
      <c r="N40" s="201">
        <v>1.94</v>
      </c>
      <c r="O40" s="201">
        <v>2.71</v>
      </c>
      <c r="P40" s="201">
        <v>8.19</v>
      </c>
      <c r="Q40" s="201">
        <v>4.55</v>
      </c>
      <c r="R40" s="201">
        <v>9.0299999999999994</v>
      </c>
      <c r="S40" s="201">
        <v>5.74</v>
      </c>
      <c r="T40" s="201">
        <v>0.66</v>
      </c>
      <c r="U40" s="201">
        <v>1.81</v>
      </c>
      <c r="V40" s="201">
        <v>3.38</v>
      </c>
      <c r="W40" s="201">
        <v>6.41</v>
      </c>
      <c r="X40" s="201">
        <v>30.4</v>
      </c>
      <c r="Y40" s="201">
        <v>0</v>
      </c>
      <c r="Z40" s="201">
        <v>64.77</v>
      </c>
      <c r="AA40" s="201">
        <v>14.33</v>
      </c>
      <c r="AB40" s="201">
        <v>0</v>
      </c>
      <c r="AC40" s="201">
        <v>19.21</v>
      </c>
      <c r="AD40" s="201">
        <v>0</v>
      </c>
      <c r="AE40" s="201">
        <v>0</v>
      </c>
      <c r="AF40" s="201">
        <v>0</v>
      </c>
      <c r="AG40" s="201">
        <v>41.2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-80</v>
      </c>
      <c r="AN40" s="201">
        <v>0</v>
      </c>
      <c r="AO40" s="201">
        <v>0</v>
      </c>
      <c r="AP40" s="201">
        <v>0</v>
      </c>
      <c r="AQ40" s="201">
        <v>0</v>
      </c>
      <c r="AR40" s="201">
        <v>22.99</v>
      </c>
      <c r="AS40" s="201">
        <v>0</v>
      </c>
      <c r="AT40" s="201">
        <v>0</v>
      </c>
      <c r="AU40" s="201">
        <v>5.05</v>
      </c>
      <c r="AV40" s="201">
        <v>0</v>
      </c>
      <c r="AW40" s="201">
        <v>0.17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36.58</v>
      </c>
      <c r="H41" s="201">
        <v>0</v>
      </c>
      <c r="I41" s="201">
        <v>0</v>
      </c>
      <c r="J41" s="201">
        <v>36.36</v>
      </c>
      <c r="K41" s="201">
        <v>238.81</v>
      </c>
      <c r="L41" s="201">
        <v>13.09</v>
      </c>
      <c r="M41" s="201">
        <v>2.35</v>
      </c>
      <c r="N41" s="201">
        <v>1.94</v>
      </c>
      <c r="O41" s="201">
        <v>2.71</v>
      </c>
      <c r="P41" s="201">
        <v>0.78</v>
      </c>
      <c r="Q41" s="201">
        <v>4.55</v>
      </c>
      <c r="R41" s="201">
        <v>9.0299999999999994</v>
      </c>
      <c r="S41" s="201">
        <v>5.74</v>
      </c>
      <c r="T41" s="201">
        <v>0.66</v>
      </c>
      <c r="U41" s="201">
        <v>1.81</v>
      </c>
      <c r="V41" s="201">
        <v>3.38</v>
      </c>
      <c r="W41" s="201">
        <v>6.41</v>
      </c>
      <c r="X41" s="201">
        <v>30.4</v>
      </c>
      <c r="Y41" s="201">
        <v>0</v>
      </c>
      <c r="Z41" s="201">
        <v>64.77</v>
      </c>
      <c r="AA41" s="201">
        <v>14.33</v>
      </c>
      <c r="AB41" s="201">
        <v>0</v>
      </c>
      <c r="AC41" s="201">
        <v>19.21</v>
      </c>
      <c r="AD41" s="201">
        <v>0</v>
      </c>
      <c r="AE41" s="201">
        <v>0</v>
      </c>
      <c r="AF41" s="201">
        <v>0</v>
      </c>
      <c r="AG41" s="201">
        <v>41.2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-80</v>
      </c>
      <c r="AN41" s="201">
        <v>0</v>
      </c>
      <c r="AO41" s="201">
        <v>0</v>
      </c>
      <c r="AP41" s="201">
        <v>0</v>
      </c>
      <c r="AQ41" s="201">
        <v>0</v>
      </c>
      <c r="AR41" s="201">
        <v>22.99</v>
      </c>
      <c r="AS41" s="201">
        <v>0</v>
      </c>
      <c r="AT41" s="201">
        <v>0</v>
      </c>
      <c r="AU41" s="201">
        <v>5.05</v>
      </c>
      <c r="AV41" s="201">
        <v>0</v>
      </c>
      <c r="AW41" s="201">
        <v>0.17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36.58</v>
      </c>
      <c r="H42" s="201">
        <v>0</v>
      </c>
      <c r="I42" s="201">
        <v>0</v>
      </c>
      <c r="J42" s="201">
        <v>36.36</v>
      </c>
      <c r="K42" s="201">
        <v>238.81</v>
      </c>
      <c r="L42" s="201">
        <v>13.09</v>
      </c>
      <c r="M42" s="201">
        <v>2.35</v>
      </c>
      <c r="N42" s="201">
        <v>1.94</v>
      </c>
      <c r="O42" s="201">
        <v>2.71</v>
      </c>
      <c r="P42" s="201">
        <v>0.78</v>
      </c>
      <c r="Q42" s="201">
        <v>4.55</v>
      </c>
      <c r="R42" s="201">
        <v>9.0299999999999994</v>
      </c>
      <c r="S42" s="201">
        <v>5.74</v>
      </c>
      <c r="T42" s="201">
        <v>0.66</v>
      </c>
      <c r="U42" s="201">
        <v>1.81</v>
      </c>
      <c r="V42" s="201">
        <v>3.38</v>
      </c>
      <c r="W42" s="201">
        <v>6.41</v>
      </c>
      <c r="X42" s="201">
        <v>30.4</v>
      </c>
      <c r="Y42" s="201">
        <v>0</v>
      </c>
      <c r="Z42" s="201">
        <v>64.77</v>
      </c>
      <c r="AA42" s="201">
        <v>14.33</v>
      </c>
      <c r="AB42" s="201">
        <v>0</v>
      </c>
      <c r="AC42" s="201">
        <v>19.21</v>
      </c>
      <c r="AD42" s="201">
        <v>0</v>
      </c>
      <c r="AE42" s="201">
        <v>0</v>
      </c>
      <c r="AF42" s="201">
        <v>0</v>
      </c>
      <c r="AG42" s="201">
        <v>41.2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-80</v>
      </c>
      <c r="AN42" s="201">
        <v>0</v>
      </c>
      <c r="AO42" s="201">
        <v>0</v>
      </c>
      <c r="AP42" s="201">
        <v>0</v>
      </c>
      <c r="AQ42" s="201">
        <v>0</v>
      </c>
      <c r="AR42" s="201">
        <v>22.99</v>
      </c>
      <c r="AS42" s="201">
        <v>0</v>
      </c>
      <c r="AT42" s="201">
        <v>0</v>
      </c>
      <c r="AU42" s="201">
        <v>5.05</v>
      </c>
      <c r="AV42" s="201">
        <v>0</v>
      </c>
      <c r="AW42" s="201">
        <v>0.17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36.58</v>
      </c>
      <c r="H43" s="201">
        <v>0</v>
      </c>
      <c r="I43" s="201">
        <v>0</v>
      </c>
      <c r="J43" s="201">
        <v>36.36</v>
      </c>
      <c r="K43" s="201">
        <v>238.81</v>
      </c>
      <c r="L43" s="201">
        <v>13.09</v>
      </c>
      <c r="M43" s="201">
        <v>2.35</v>
      </c>
      <c r="N43" s="201">
        <v>1.94</v>
      </c>
      <c r="O43" s="201">
        <v>2.71</v>
      </c>
      <c r="P43" s="201">
        <v>0.78</v>
      </c>
      <c r="Q43" s="201">
        <v>4.55</v>
      </c>
      <c r="R43" s="201">
        <v>9.0299999999999994</v>
      </c>
      <c r="S43" s="201">
        <v>5.74</v>
      </c>
      <c r="T43" s="201">
        <v>0.66</v>
      </c>
      <c r="U43" s="201">
        <v>1.81</v>
      </c>
      <c r="V43" s="201">
        <v>3.38</v>
      </c>
      <c r="W43" s="201">
        <v>6.41</v>
      </c>
      <c r="X43" s="201">
        <v>30.4</v>
      </c>
      <c r="Y43" s="201">
        <v>0</v>
      </c>
      <c r="Z43" s="201">
        <v>64.77</v>
      </c>
      <c r="AA43" s="201">
        <v>14.33</v>
      </c>
      <c r="AB43" s="201">
        <v>0</v>
      </c>
      <c r="AC43" s="201">
        <v>20.190000000000001</v>
      </c>
      <c r="AD43" s="201">
        <v>0</v>
      </c>
      <c r="AE43" s="201">
        <v>0</v>
      </c>
      <c r="AF43" s="201">
        <v>0</v>
      </c>
      <c r="AG43" s="201">
        <v>41.2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-80</v>
      </c>
      <c r="AN43" s="201">
        <v>0</v>
      </c>
      <c r="AO43" s="201">
        <v>0</v>
      </c>
      <c r="AP43" s="201">
        <v>0</v>
      </c>
      <c r="AQ43" s="201">
        <v>0</v>
      </c>
      <c r="AR43" s="201">
        <v>22.99</v>
      </c>
      <c r="AS43" s="201">
        <v>0</v>
      </c>
      <c r="AT43" s="201">
        <v>0</v>
      </c>
      <c r="AU43" s="201">
        <v>5.05</v>
      </c>
      <c r="AV43" s="201">
        <v>0</v>
      </c>
      <c r="AW43" s="201">
        <v>0.17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36.58</v>
      </c>
      <c r="H44" s="201">
        <v>0</v>
      </c>
      <c r="I44" s="201">
        <v>0</v>
      </c>
      <c r="J44" s="201">
        <v>36.36</v>
      </c>
      <c r="K44" s="201">
        <v>238.81</v>
      </c>
      <c r="L44" s="201">
        <v>13.09</v>
      </c>
      <c r="M44" s="201">
        <v>2.35</v>
      </c>
      <c r="N44" s="201">
        <v>1.94</v>
      </c>
      <c r="O44" s="201">
        <v>2.71</v>
      </c>
      <c r="P44" s="201">
        <v>0.78</v>
      </c>
      <c r="Q44" s="201">
        <v>4.55</v>
      </c>
      <c r="R44" s="201">
        <v>9.0299999999999994</v>
      </c>
      <c r="S44" s="201">
        <v>5.74</v>
      </c>
      <c r="T44" s="201">
        <v>0.66</v>
      </c>
      <c r="U44" s="201">
        <v>1.81</v>
      </c>
      <c r="V44" s="201">
        <v>3.39</v>
      </c>
      <c r="W44" s="201">
        <v>6.41</v>
      </c>
      <c r="X44" s="201">
        <v>30.4</v>
      </c>
      <c r="Y44" s="201">
        <v>0</v>
      </c>
      <c r="Z44" s="201">
        <v>64.760000000000005</v>
      </c>
      <c r="AA44" s="201">
        <v>14.33</v>
      </c>
      <c r="AB44" s="201">
        <v>0</v>
      </c>
      <c r="AC44" s="201">
        <v>20.190000000000001</v>
      </c>
      <c r="AD44" s="201">
        <v>0</v>
      </c>
      <c r="AE44" s="201">
        <v>0</v>
      </c>
      <c r="AF44" s="201">
        <v>0</v>
      </c>
      <c r="AG44" s="201">
        <v>41.2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-80</v>
      </c>
      <c r="AN44" s="201">
        <v>0</v>
      </c>
      <c r="AO44" s="201">
        <v>0</v>
      </c>
      <c r="AP44" s="201">
        <v>0</v>
      </c>
      <c r="AQ44" s="201">
        <v>0</v>
      </c>
      <c r="AR44" s="201">
        <v>22.69</v>
      </c>
      <c r="AS44" s="201">
        <v>0</v>
      </c>
      <c r="AT44" s="201">
        <v>0</v>
      </c>
      <c r="AU44" s="201">
        <v>5.05</v>
      </c>
      <c r="AV44" s="201">
        <v>0</v>
      </c>
      <c r="AW44" s="201">
        <v>0.17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36.58</v>
      </c>
      <c r="H45" s="201">
        <v>0</v>
      </c>
      <c r="I45" s="201">
        <v>0</v>
      </c>
      <c r="J45" s="201">
        <v>36.36</v>
      </c>
      <c r="K45" s="201">
        <v>238.81</v>
      </c>
      <c r="L45" s="201">
        <v>13.09</v>
      </c>
      <c r="M45" s="201">
        <v>2.35</v>
      </c>
      <c r="N45" s="201">
        <v>1.94</v>
      </c>
      <c r="O45" s="201">
        <v>2.71</v>
      </c>
      <c r="P45" s="201">
        <v>0.78</v>
      </c>
      <c r="Q45" s="201">
        <v>4.55</v>
      </c>
      <c r="R45" s="201">
        <v>9.0299999999999994</v>
      </c>
      <c r="S45" s="201">
        <v>5.74</v>
      </c>
      <c r="T45" s="201">
        <v>0.66</v>
      </c>
      <c r="U45" s="201">
        <v>1.81</v>
      </c>
      <c r="V45" s="201">
        <v>3.39</v>
      </c>
      <c r="W45" s="201">
        <v>6.41</v>
      </c>
      <c r="X45" s="201">
        <v>30.4</v>
      </c>
      <c r="Y45" s="201">
        <v>0</v>
      </c>
      <c r="Z45" s="201">
        <v>64.77</v>
      </c>
      <c r="AA45" s="201">
        <v>14.33</v>
      </c>
      <c r="AB45" s="201">
        <v>0</v>
      </c>
      <c r="AC45" s="201">
        <v>20.190000000000001</v>
      </c>
      <c r="AD45" s="201">
        <v>0</v>
      </c>
      <c r="AE45" s="201">
        <v>0</v>
      </c>
      <c r="AF45" s="201">
        <v>0</v>
      </c>
      <c r="AG45" s="201">
        <v>41.2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-80</v>
      </c>
      <c r="AN45" s="201">
        <v>0</v>
      </c>
      <c r="AO45" s="201">
        <v>0</v>
      </c>
      <c r="AP45" s="201">
        <v>0</v>
      </c>
      <c r="AQ45" s="201">
        <v>0</v>
      </c>
      <c r="AR45" s="201">
        <v>22.69</v>
      </c>
      <c r="AS45" s="201">
        <v>0</v>
      </c>
      <c r="AT45" s="201">
        <v>0</v>
      </c>
      <c r="AU45" s="201">
        <v>5.05</v>
      </c>
      <c r="AV45" s="201">
        <v>0</v>
      </c>
      <c r="AW45" s="201">
        <v>0.17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36.58</v>
      </c>
      <c r="H46" s="201">
        <v>0</v>
      </c>
      <c r="I46" s="201">
        <v>0</v>
      </c>
      <c r="J46" s="201">
        <v>36.36</v>
      </c>
      <c r="K46" s="201">
        <v>238.81</v>
      </c>
      <c r="L46" s="201">
        <v>13.09</v>
      </c>
      <c r="M46" s="201">
        <v>2.35</v>
      </c>
      <c r="N46" s="201">
        <v>1.94</v>
      </c>
      <c r="O46" s="201">
        <v>2.71</v>
      </c>
      <c r="P46" s="201">
        <v>0.78</v>
      </c>
      <c r="Q46" s="201">
        <v>4.55</v>
      </c>
      <c r="R46" s="201">
        <v>9.0299999999999994</v>
      </c>
      <c r="S46" s="201">
        <v>5.74</v>
      </c>
      <c r="T46" s="201">
        <v>0.66</v>
      </c>
      <c r="U46" s="201">
        <v>1.81</v>
      </c>
      <c r="V46" s="201">
        <v>3.39</v>
      </c>
      <c r="W46" s="201">
        <v>6.41</v>
      </c>
      <c r="X46" s="201">
        <v>30.4</v>
      </c>
      <c r="Y46" s="201">
        <v>0</v>
      </c>
      <c r="Z46" s="201">
        <v>64.77</v>
      </c>
      <c r="AA46" s="201">
        <v>14.33</v>
      </c>
      <c r="AB46" s="201">
        <v>0</v>
      </c>
      <c r="AC46" s="201">
        <v>20.190000000000001</v>
      </c>
      <c r="AD46" s="201">
        <v>0</v>
      </c>
      <c r="AE46" s="201">
        <v>0</v>
      </c>
      <c r="AF46" s="201">
        <v>0</v>
      </c>
      <c r="AG46" s="201">
        <v>41.2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-80</v>
      </c>
      <c r="AN46" s="201">
        <v>0</v>
      </c>
      <c r="AO46" s="201">
        <v>0</v>
      </c>
      <c r="AP46" s="201">
        <v>0</v>
      </c>
      <c r="AQ46" s="201">
        <v>0</v>
      </c>
      <c r="AR46" s="201">
        <v>22.69</v>
      </c>
      <c r="AS46" s="201">
        <v>0</v>
      </c>
      <c r="AT46" s="201">
        <v>0</v>
      </c>
      <c r="AU46" s="201">
        <v>5.05</v>
      </c>
      <c r="AV46" s="201">
        <v>0</v>
      </c>
      <c r="AW46" s="201">
        <v>0.17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36.58</v>
      </c>
      <c r="H47" s="201">
        <v>0</v>
      </c>
      <c r="I47" s="201">
        <v>0</v>
      </c>
      <c r="J47" s="201">
        <v>36.36</v>
      </c>
      <c r="K47" s="201">
        <v>238.81</v>
      </c>
      <c r="L47" s="201">
        <v>13.09</v>
      </c>
      <c r="M47" s="201">
        <v>2.35</v>
      </c>
      <c r="N47" s="201">
        <v>1.94</v>
      </c>
      <c r="O47" s="201">
        <v>2.71</v>
      </c>
      <c r="P47" s="201">
        <v>0.78</v>
      </c>
      <c r="Q47" s="201">
        <v>4.55</v>
      </c>
      <c r="R47" s="201">
        <v>9.0299999999999994</v>
      </c>
      <c r="S47" s="201">
        <v>5.74</v>
      </c>
      <c r="T47" s="201">
        <v>0.66</v>
      </c>
      <c r="U47" s="201">
        <v>1.81</v>
      </c>
      <c r="V47" s="201">
        <v>3.39</v>
      </c>
      <c r="W47" s="201">
        <v>0.5</v>
      </c>
      <c r="X47" s="201">
        <v>2.2999999999999998</v>
      </c>
      <c r="Y47" s="201">
        <v>0</v>
      </c>
      <c r="Z47" s="201">
        <v>64.77</v>
      </c>
      <c r="AA47" s="201">
        <v>14.33</v>
      </c>
      <c r="AB47" s="201">
        <v>0</v>
      </c>
      <c r="AC47" s="201">
        <v>20.190000000000001</v>
      </c>
      <c r="AD47" s="201">
        <v>0</v>
      </c>
      <c r="AE47" s="201">
        <v>0</v>
      </c>
      <c r="AF47" s="201">
        <v>0</v>
      </c>
      <c r="AG47" s="201">
        <v>41.2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-80</v>
      </c>
      <c r="AN47" s="201">
        <v>0</v>
      </c>
      <c r="AO47" s="201">
        <v>0</v>
      </c>
      <c r="AP47" s="201">
        <v>0</v>
      </c>
      <c r="AQ47" s="201">
        <v>0</v>
      </c>
      <c r="AR47" s="201">
        <v>22.69</v>
      </c>
      <c r="AS47" s="201">
        <v>0</v>
      </c>
      <c r="AT47" s="201">
        <v>0</v>
      </c>
      <c r="AU47" s="201">
        <v>5.05</v>
      </c>
      <c r="AV47" s="201">
        <v>0</v>
      </c>
      <c r="AW47" s="201">
        <v>0.17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36.58</v>
      </c>
      <c r="H48" s="201">
        <v>0</v>
      </c>
      <c r="I48" s="201">
        <v>0</v>
      </c>
      <c r="J48" s="201">
        <v>36.36</v>
      </c>
      <c r="K48" s="201">
        <v>238.81</v>
      </c>
      <c r="L48" s="201">
        <v>13.09</v>
      </c>
      <c r="M48" s="201">
        <v>2.35</v>
      </c>
      <c r="N48" s="201">
        <v>1.94</v>
      </c>
      <c r="O48" s="201">
        <v>2.71</v>
      </c>
      <c r="P48" s="201">
        <v>0.78</v>
      </c>
      <c r="Q48" s="201">
        <v>4.47</v>
      </c>
      <c r="R48" s="201">
        <v>9.0299999999999994</v>
      </c>
      <c r="S48" s="201">
        <v>5.7</v>
      </c>
      <c r="T48" s="201">
        <v>0.66</v>
      </c>
      <c r="U48" s="201">
        <v>1.81</v>
      </c>
      <c r="V48" s="201">
        <v>3.39</v>
      </c>
      <c r="W48" s="201">
        <v>0.5</v>
      </c>
      <c r="X48" s="201">
        <v>2.2999999999999998</v>
      </c>
      <c r="Y48" s="201">
        <v>0</v>
      </c>
      <c r="Z48" s="201">
        <v>64.77</v>
      </c>
      <c r="AA48" s="201">
        <v>14.33</v>
      </c>
      <c r="AB48" s="201">
        <v>0</v>
      </c>
      <c r="AC48" s="201">
        <v>20.190000000000001</v>
      </c>
      <c r="AD48" s="201">
        <v>0</v>
      </c>
      <c r="AE48" s="201">
        <v>0</v>
      </c>
      <c r="AF48" s="201">
        <v>0</v>
      </c>
      <c r="AG48" s="201">
        <v>41.2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-80</v>
      </c>
      <c r="AN48" s="201">
        <v>0</v>
      </c>
      <c r="AO48" s="201">
        <v>0</v>
      </c>
      <c r="AP48" s="201">
        <v>0</v>
      </c>
      <c r="AQ48" s="201">
        <v>0</v>
      </c>
      <c r="AR48" s="201">
        <v>22.69</v>
      </c>
      <c r="AS48" s="201">
        <v>0</v>
      </c>
      <c r="AT48" s="201">
        <v>0</v>
      </c>
      <c r="AU48" s="201">
        <v>5.05</v>
      </c>
      <c r="AV48" s="201">
        <v>0</v>
      </c>
      <c r="AW48" s="201">
        <v>0.17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36.58</v>
      </c>
      <c r="H49" s="201">
        <v>0</v>
      </c>
      <c r="I49" s="201">
        <v>0</v>
      </c>
      <c r="J49" s="201">
        <v>36.36</v>
      </c>
      <c r="K49" s="201">
        <v>238.81</v>
      </c>
      <c r="L49" s="201">
        <v>13.09</v>
      </c>
      <c r="M49" s="201">
        <v>2.35</v>
      </c>
      <c r="N49" s="201">
        <v>1.94</v>
      </c>
      <c r="O49" s="201">
        <v>2.71</v>
      </c>
      <c r="P49" s="201">
        <v>0.78</v>
      </c>
      <c r="Q49" s="201">
        <v>4.47</v>
      </c>
      <c r="R49" s="201">
        <v>9.0299999999999994</v>
      </c>
      <c r="S49" s="201">
        <v>5.7</v>
      </c>
      <c r="T49" s="201">
        <v>0.66</v>
      </c>
      <c r="U49" s="201">
        <v>1.81</v>
      </c>
      <c r="V49" s="201">
        <v>3.39</v>
      </c>
      <c r="W49" s="201">
        <v>0.5</v>
      </c>
      <c r="X49" s="201">
        <v>2.2999999999999998</v>
      </c>
      <c r="Y49" s="201">
        <v>0</v>
      </c>
      <c r="Z49" s="201">
        <v>64.77</v>
      </c>
      <c r="AA49" s="201">
        <v>14.33</v>
      </c>
      <c r="AB49" s="201">
        <v>0</v>
      </c>
      <c r="AC49" s="201">
        <v>20.190000000000001</v>
      </c>
      <c r="AD49" s="201">
        <v>0</v>
      </c>
      <c r="AE49" s="201">
        <v>0</v>
      </c>
      <c r="AF49" s="201">
        <v>0</v>
      </c>
      <c r="AG49" s="201">
        <v>41.2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-80</v>
      </c>
      <c r="AN49" s="201">
        <v>0</v>
      </c>
      <c r="AO49" s="201">
        <v>0</v>
      </c>
      <c r="AP49" s="201">
        <v>0</v>
      </c>
      <c r="AQ49" s="201">
        <v>0</v>
      </c>
      <c r="AR49" s="201">
        <v>22.69</v>
      </c>
      <c r="AS49" s="201">
        <v>0</v>
      </c>
      <c r="AT49" s="201">
        <v>0</v>
      </c>
      <c r="AU49" s="201">
        <v>5.05</v>
      </c>
      <c r="AV49" s="201">
        <v>0</v>
      </c>
      <c r="AW49" s="201">
        <v>0.17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36.58</v>
      </c>
      <c r="H50" s="201">
        <v>0</v>
      </c>
      <c r="I50" s="201">
        <v>0</v>
      </c>
      <c r="J50" s="201">
        <v>36.36</v>
      </c>
      <c r="K50" s="201">
        <v>238.81</v>
      </c>
      <c r="L50" s="201">
        <v>13.09</v>
      </c>
      <c r="M50" s="201">
        <v>2.35</v>
      </c>
      <c r="N50" s="201">
        <v>1.94</v>
      </c>
      <c r="O50" s="201">
        <v>2.71</v>
      </c>
      <c r="P50" s="201">
        <v>0.78</v>
      </c>
      <c r="Q50" s="201">
        <v>4.47</v>
      </c>
      <c r="R50" s="201">
        <v>9.0299999999999994</v>
      </c>
      <c r="S50" s="201">
        <v>5.7</v>
      </c>
      <c r="T50" s="201">
        <v>0.66</v>
      </c>
      <c r="U50" s="201">
        <v>1.81</v>
      </c>
      <c r="V50" s="201">
        <v>3.39</v>
      </c>
      <c r="W50" s="201">
        <v>0.5</v>
      </c>
      <c r="X50" s="201">
        <v>2.2999999999999998</v>
      </c>
      <c r="Y50" s="201">
        <v>0</v>
      </c>
      <c r="Z50" s="201">
        <v>64.77</v>
      </c>
      <c r="AA50" s="201">
        <v>14.33</v>
      </c>
      <c r="AB50" s="201">
        <v>0</v>
      </c>
      <c r="AC50" s="201">
        <v>19.21</v>
      </c>
      <c r="AD50" s="201">
        <v>0</v>
      </c>
      <c r="AE50" s="201">
        <v>0</v>
      </c>
      <c r="AF50" s="201">
        <v>0</v>
      </c>
      <c r="AG50" s="201">
        <v>41.2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-80</v>
      </c>
      <c r="AN50" s="201">
        <v>0</v>
      </c>
      <c r="AO50" s="201">
        <v>0</v>
      </c>
      <c r="AP50" s="201">
        <v>0</v>
      </c>
      <c r="AQ50" s="201">
        <v>0</v>
      </c>
      <c r="AR50" s="201">
        <v>22.69</v>
      </c>
      <c r="AS50" s="201">
        <v>0</v>
      </c>
      <c r="AT50" s="201">
        <v>0</v>
      </c>
      <c r="AU50" s="201">
        <v>5.05</v>
      </c>
      <c r="AV50" s="201">
        <v>0</v>
      </c>
      <c r="AW50" s="201">
        <v>0.17</v>
      </c>
      <c r="AX50" s="201">
        <v>0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36.409999999999997</v>
      </c>
      <c r="H51" s="201">
        <v>0</v>
      </c>
      <c r="I51" s="201">
        <v>0</v>
      </c>
      <c r="J51" s="201">
        <v>36.36</v>
      </c>
      <c r="K51" s="201">
        <v>238.81</v>
      </c>
      <c r="L51" s="201">
        <v>13.09</v>
      </c>
      <c r="M51" s="201">
        <v>2.35</v>
      </c>
      <c r="N51" s="201">
        <v>1.94</v>
      </c>
      <c r="O51" s="201">
        <v>2.71</v>
      </c>
      <c r="P51" s="201">
        <v>0.78</v>
      </c>
      <c r="Q51" s="201">
        <v>4.66</v>
      </c>
      <c r="R51" s="201">
        <v>9.68</v>
      </c>
      <c r="S51" s="201">
        <v>6.14</v>
      </c>
      <c r="T51" s="201">
        <v>0.66</v>
      </c>
      <c r="U51" s="201">
        <v>1.83</v>
      </c>
      <c r="V51" s="201">
        <v>3.39</v>
      </c>
      <c r="W51" s="201">
        <v>0.5</v>
      </c>
      <c r="X51" s="201">
        <v>2.2999999999999998</v>
      </c>
      <c r="Y51" s="201">
        <v>0</v>
      </c>
      <c r="Z51" s="201">
        <v>67.44</v>
      </c>
      <c r="AA51" s="201">
        <v>21.7</v>
      </c>
      <c r="AB51" s="201">
        <v>0</v>
      </c>
      <c r="AC51" s="201">
        <v>19.21</v>
      </c>
      <c r="AD51" s="201">
        <v>0</v>
      </c>
      <c r="AE51" s="201">
        <v>0</v>
      </c>
      <c r="AF51" s="201">
        <v>0</v>
      </c>
      <c r="AG51" s="201">
        <v>42.04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-80</v>
      </c>
      <c r="AN51" s="201">
        <v>0</v>
      </c>
      <c r="AO51" s="201">
        <v>0</v>
      </c>
      <c r="AP51" s="201">
        <v>0</v>
      </c>
      <c r="AQ51" s="201">
        <v>0</v>
      </c>
      <c r="AR51" s="201">
        <v>22.4</v>
      </c>
      <c r="AS51" s="201">
        <v>0</v>
      </c>
      <c r="AT51" s="201">
        <v>0</v>
      </c>
      <c r="AU51" s="201">
        <v>5.05</v>
      </c>
      <c r="AV51" s="201">
        <v>0</v>
      </c>
      <c r="AW51" s="201">
        <v>0.17</v>
      </c>
      <c r="AX51" s="201">
        <v>0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36.409999999999997</v>
      </c>
      <c r="H52" s="201">
        <v>0</v>
      </c>
      <c r="I52" s="201">
        <v>0</v>
      </c>
      <c r="J52" s="201">
        <v>36.36</v>
      </c>
      <c r="K52" s="201">
        <v>238.81</v>
      </c>
      <c r="L52" s="201">
        <v>13.09</v>
      </c>
      <c r="M52" s="201">
        <v>2.35</v>
      </c>
      <c r="N52" s="201">
        <v>1.94</v>
      </c>
      <c r="O52" s="201">
        <v>2.71</v>
      </c>
      <c r="P52" s="201">
        <v>0.78</v>
      </c>
      <c r="Q52" s="201">
        <v>4.8499999999999996</v>
      </c>
      <c r="R52" s="201">
        <v>9.77</v>
      </c>
      <c r="S52" s="201">
        <v>5.95</v>
      </c>
      <c r="T52" s="201">
        <v>0.66</v>
      </c>
      <c r="U52" s="201">
        <v>1.82</v>
      </c>
      <c r="V52" s="201">
        <v>3.06</v>
      </c>
      <c r="W52" s="201">
        <v>0.5</v>
      </c>
      <c r="X52" s="201">
        <v>2.2999999999999998</v>
      </c>
      <c r="Y52" s="201">
        <v>0</v>
      </c>
      <c r="Z52" s="201">
        <v>66.81</v>
      </c>
      <c r="AA52" s="201">
        <v>21.7</v>
      </c>
      <c r="AB52" s="201">
        <v>0</v>
      </c>
      <c r="AC52" s="201">
        <v>19.21</v>
      </c>
      <c r="AD52" s="201">
        <v>0</v>
      </c>
      <c r="AE52" s="201">
        <v>0</v>
      </c>
      <c r="AF52" s="201">
        <v>0</v>
      </c>
      <c r="AG52" s="201">
        <v>42.04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-80</v>
      </c>
      <c r="AN52" s="201">
        <v>0</v>
      </c>
      <c r="AO52" s="201">
        <v>0</v>
      </c>
      <c r="AP52" s="201">
        <v>0</v>
      </c>
      <c r="AQ52" s="201">
        <v>0</v>
      </c>
      <c r="AR52" s="201">
        <v>22.4</v>
      </c>
      <c r="AS52" s="201">
        <v>0</v>
      </c>
      <c r="AT52" s="201">
        <v>0</v>
      </c>
      <c r="AU52" s="201">
        <v>0.55000000000000004</v>
      </c>
      <c r="AV52" s="201">
        <v>0</v>
      </c>
      <c r="AW52" s="201">
        <v>0.17</v>
      </c>
      <c r="AX52" s="201">
        <v>0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36.409999999999997</v>
      </c>
      <c r="H53" s="201">
        <v>0</v>
      </c>
      <c r="I53" s="201">
        <v>0</v>
      </c>
      <c r="J53" s="201">
        <v>36.36</v>
      </c>
      <c r="K53" s="201">
        <v>238.81</v>
      </c>
      <c r="L53" s="201">
        <v>13.09</v>
      </c>
      <c r="M53" s="201">
        <v>2.35</v>
      </c>
      <c r="N53" s="201">
        <v>1.94</v>
      </c>
      <c r="O53" s="201">
        <v>2.71</v>
      </c>
      <c r="P53" s="201">
        <v>0.78</v>
      </c>
      <c r="Q53" s="201">
        <v>4.8499999999999996</v>
      </c>
      <c r="R53" s="201">
        <v>9.77</v>
      </c>
      <c r="S53" s="201">
        <v>5.95</v>
      </c>
      <c r="T53" s="201">
        <v>0.66</v>
      </c>
      <c r="U53" s="201">
        <v>1.82</v>
      </c>
      <c r="V53" s="201">
        <v>3.06</v>
      </c>
      <c r="W53" s="201">
        <v>0.5</v>
      </c>
      <c r="X53" s="201">
        <v>2.2999999999999998</v>
      </c>
      <c r="Y53" s="201">
        <v>0</v>
      </c>
      <c r="Z53" s="201">
        <v>66.81</v>
      </c>
      <c r="AA53" s="201">
        <v>21.7</v>
      </c>
      <c r="AB53" s="201">
        <v>0</v>
      </c>
      <c r="AC53" s="201">
        <v>19.21</v>
      </c>
      <c r="AD53" s="201">
        <v>0</v>
      </c>
      <c r="AE53" s="201">
        <v>0</v>
      </c>
      <c r="AF53" s="201">
        <v>0</v>
      </c>
      <c r="AG53" s="201">
        <v>42.04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-80</v>
      </c>
      <c r="AN53" s="201">
        <v>0</v>
      </c>
      <c r="AO53" s="201">
        <v>0</v>
      </c>
      <c r="AP53" s="201">
        <v>0</v>
      </c>
      <c r="AQ53" s="201">
        <v>0</v>
      </c>
      <c r="AR53" s="201">
        <v>22.4</v>
      </c>
      <c r="AS53" s="201">
        <v>0</v>
      </c>
      <c r="AT53" s="201">
        <v>0</v>
      </c>
      <c r="AU53" s="201">
        <v>0.55000000000000004</v>
      </c>
      <c r="AV53" s="201">
        <v>0</v>
      </c>
      <c r="AW53" s="201">
        <v>0.17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36.409999999999997</v>
      </c>
      <c r="H54" s="201">
        <v>0</v>
      </c>
      <c r="I54" s="201">
        <v>0</v>
      </c>
      <c r="J54" s="201">
        <v>36.97</v>
      </c>
      <c r="K54" s="201">
        <v>238.81</v>
      </c>
      <c r="L54" s="201">
        <v>13.09</v>
      </c>
      <c r="M54" s="201">
        <v>2.35</v>
      </c>
      <c r="N54" s="201">
        <v>1.94</v>
      </c>
      <c r="O54" s="201">
        <v>2.71</v>
      </c>
      <c r="P54" s="201">
        <v>0.78</v>
      </c>
      <c r="Q54" s="201">
        <v>4.8499999999999996</v>
      </c>
      <c r="R54" s="201">
        <v>9.77</v>
      </c>
      <c r="S54" s="201">
        <v>5.95</v>
      </c>
      <c r="T54" s="201">
        <v>0.66</v>
      </c>
      <c r="U54" s="201">
        <v>1.82</v>
      </c>
      <c r="V54" s="201">
        <v>3.06</v>
      </c>
      <c r="W54" s="201">
        <v>0.5</v>
      </c>
      <c r="X54" s="201">
        <v>2.2999999999999998</v>
      </c>
      <c r="Y54" s="201">
        <v>0</v>
      </c>
      <c r="Z54" s="201">
        <v>66.81</v>
      </c>
      <c r="AA54" s="201">
        <v>21.7</v>
      </c>
      <c r="AB54" s="201">
        <v>0</v>
      </c>
      <c r="AC54" s="201">
        <v>19.21</v>
      </c>
      <c r="AD54" s="201">
        <v>0</v>
      </c>
      <c r="AE54" s="201">
        <v>0</v>
      </c>
      <c r="AF54" s="201">
        <v>0</v>
      </c>
      <c r="AG54" s="201">
        <v>42.04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-80</v>
      </c>
      <c r="AN54" s="201">
        <v>0</v>
      </c>
      <c r="AO54" s="201">
        <v>0</v>
      </c>
      <c r="AP54" s="201">
        <v>0</v>
      </c>
      <c r="AQ54" s="201">
        <v>0</v>
      </c>
      <c r="AR54" s="201">
        <v>22.4</v>
      </c>
      <c r="AS54" s="201">
        <v>0</v>
      </c>
      <c r="AT54" s="201">
        <v>0</v>
      </c>
      <c r="AU54" s="201">
        <v>0.55000000000000004</v>
      </c>
      <c r="AV54" s="201">
        <v>0</v>
      </c>
      <c r="AW54" s="201">
        <v>0.17</v>
      </c>
      <c r="AX54" s="201">
        <v>0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36.409999999999997</v>
      </c>
      <c r="H55" s="201">
        <v>0</v>
      </c>
      <c r="I55" s="201">
        <v>0</v>
      </c>
      <c r="J55" s="201">
        <v>36.97</v>
      </c>
      <c r="K55" s="201">
        <v>238.92</v>
      </c>
      <c r="L55" s="201">
        <v>11.59</v>
      </c>
      <c r="M55" s="201">
        <v>2.35</v>
      </c>
      <c r="N55" s="201">
        <v>1.94</v>
      </c>
      <c r="O55" s="201">
        <v>2.71</v>
      </c>
      <c r="P55" s="201">
        <v>0.78</v>
      </c>
      <c r="Q55" s="201">
        <v>4.5199999999999996</v>
      </c>
      <c r="R55" s="201">
        <v>8.82</v>
      </c>
      <c r="S55" s="201">
        <v>5.44</v>
      </c>
      <c r="T55" s="201">
        <v>0.55000000000000004</v>
      </c>
      <c r="U55" s="201">
        <v>1.82</v>
      </c>
      <c r="V55" s="201">
        <v>3.06</v>
      </c>
      <c r="W55" s="201">
        <v>0.34</v>
      </c>
      <c r="X55" s="201">
        <v>2.2999999999999998</v>
      </c>
      <c r="Y55" s="201">
        <v>0</v>
      </c>
      <c r="Z55" s="201">
        <v>62.64</v>
      </c>
      <c r="AA55" s="201">
        <v>14.33</v>
      </c>
      <c r="AB55" s="201">
        <v>0</v>
      </c>
      <c r="AC55" s="201">
        <v>19.21</v>
      </c>
      <c r="AD55" s="201">
        <v>0</v>
      </c>
      <c r="AE55" s="201">
        <v>0</v>
      </c>
      <c r="AF55" s="201">
        <v>0</v>
      </c>
      <c r="AG55" s="201">
        <v>42.04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-80</v>
      </c>
      <c r="AN55" s="201">
        <v>0</v>
      </c>
      <c r="AO55" s="201">
        <v>0</v>
      </c>
      <c r="AP55" s="201">
        <v>0</v>
      </c>
      <c r="AQ55" s="201">
        <v>0</v>
      </c>
      <c r="AR55" s="201">
        <v>22.4</v>
      </c>
      <c r="AS55" s="201">
        <v>0</v>
      </c>
      <c r="AT55" s="201">
        <v>0</v>
      </c>
      <c r="AU55" s="201">
        <v>0.94</v>
      </c>
      <c r="AV55" s="201">
        <v>0</v>
      </c>
      <c r="AW55" s="201">
        <v>0.17</v>
      </c>
      <c r="AX55" s="201">
        <v>0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36.409999999999997</v>
      </c>
      <c r="H56" s="201">
        <v>0</v>
      </c>
      <c r="I56" s="201">
        <v>0</v>
      </c>
      <c r="J56" s="201">
        <v>36.97</v>
      </c>
      <c r="K56" s="201">
        <v>238.92</v>
      </c>
      <c r="L56" s="201">
        <v>11.59</v>
      </c>
      <c r="M56" s="201">
        <v>2.35</v>
      </c>
      <c r="N56" s="201">
        <v>1.94</v>
      </c>
      <c r="O56" s="201">
        <v>2.71</v>
      </c>
      <c r="P56" s="201">
        <v>0.78</v>
      </c>
      <c r="Q56" s="201">
        <v>4.5199999999999996</v>
      </c>
      <c r="R56" s="201">
        <v>8.82</v>
      </c>
      <c r="S56" s="201">
        <v>5.44</v>
      </c>
      <c r="T56" s="201">
        <v>0.55000000000000004</v>
      </c>
      <c r="U56" s="201">
        <v>1.82</v>
      </c>
      <c r="V56" s="201">
        <v>3.06</v>
      </c>
      <c r="W56" s="201">
        <v>0.5</v>
      </c>
      <c r="X56" s="201">
        <v>2.2999999999999998</v>
      </c>
      <c r="Y56" s="201">
        <v>0</v>
      </c>
      <c r="Z56" s="201">
        <v>66.81</v>
      </c>
      <c r="AA56" s="201">
        <v>14.33</v>
      </c>
      <c r="AB56" s="201">
        <v>0</v>
      </c>
      <c r="AC56" s="201">
        <v>19.21</v>
      </c>
      <c r="AD56" s="201">
        <v>0</v>
      </c>
      <c r="AE56" s="201">
        <v>0</v>
      </c>
      <c r="AF56" s="201">
        <v>0</v>
      </c>
      <c r="AG56" s="201">
        <v>42.04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-80</v>
      </c>
      <c r="AN56" s="201">
        <v>0</v>
      </c>
      <c r="AO56" s="201">
        <v>0</v>
      </c>
      <c r="AP56" s="201">
        <v>0</v>
      </c>
      <c r="AQ56" s="201">
        <v>0</v>
      </c>
      <c r="AR56" s="201">
        <v>22.4</v>
      </c>
      <c r="AS56" s="201">
        <v>0</v>
      </c>
      <c r="AT56" s="201">
        <v>0</v>
      </c>
      <c r="AU56" s="201">
        <v>0.94</v>
      </c>
      <c r="AV56" s="201">
        <v>0</v>
      </c>
      <c r="AW56" s="201">
        <v>0.17</v>
      </c>
      <c r="AX56" s="201">
        <v>0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36.409999999999997</v>
      </c>
      <c r="H57" s="201">
        <v>0</v>
      </c>
      <c r="I57" s="201">
        <v>0</v>
      </c>
      <c r="J57" s="201">
        <v>36.97</v>
      </c>
      <c r="K57" s="201">
        <v>240.25</v>
      </c>
      <c r="L57" s="201">
        <v>11.82</v>
      </c>
      <c r="M57" s="201">
        <v>2.35</v>
      </c>
      <c r="N57" s="201">
        <v>1.94</v>
      </c>
      <c r="O57" s="201">
        <v>2.71</v>
      </c>
      <c r="P57" s="201">
        <v>0.78</v>
      </c>
      <c r="Q57" s="201">
        <v>4.66</v>
      </c>
      <c r="R57" s="201">
        <v>9.2100000000000009</v>
      </c>
      <c r="S57" s="201">
        <v>5.44</v>
      </c>
      <c r="T57" s="201">
        <v>0.55000000000000004</v>
      </c>
      <c r="U57" s="201">
        <v>1.82</v>
      </c>
      <c r="V57" s="201">
        <v>3.06</v>
      </c>
      <c r="W57" s="201">
        <v>6.41</v>
      </c>
      <c r="X57" s="201">
        <v>30.41</v>
      </c>
      <c r="Y57" s="201">
        <v>0</v>
      </c>
      <c r="Z57" s="201">
        <v>69.37</v>
      </c>
      <c r="AA57" s="201">
        <v>21.7</v>
      </c>
      <c r="AB57" s="201">
        <v>0</v>
      </c>
      <c r="AC57" s="201">
        <v>19.21</v>
      </c>
      <c r="AD57" s="201">
        <v>0</v>
      </c>
      <c r="AE57" s="201">
        <v>0</v>
      </c>
      <c r="AF57" s="201">
        <v>0</v>
      </c>
      <c r="AG57" s="201">
        <v>42.04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-80</v>
      </c>
      <c r="AN57" s="201">
        <v>0</v>
      </c>
      <c r="AO57" s="201">
        <v>0</v>
      </c>
      <c r="AP57" s="201">
        <v>0</v>
      </c>
      <c r="AQ57" s="201">
        <v>0</v>
      </c>
      <c r="AR57" s="201">
        <v>22.4</v>
      </c>
      <c r="AS57" s="201">
        <v>0</v>
      </c>
      <c r="AT57" s="201">
        <v>0</v>
      </c>
      <c r="AU57" s="201">
        <v>4.2300000000000004</v>
      </c>
      <c r="AV57" s="201">
        <v>0</v>
      </c>
      <c r="AW57" s="201">
        <v>0.17</v>
      </c>
      <c r="AX57" s="201">
        <v>0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36.409999999999997</v>
      </c>
      <c r="H58" s="201">
        <v>0</v>
      </c>
      <c r="I58" s="201">
        <v>0</v>
      </c>
      <c r="J58" s="201">
        <v>36.97</v>
      </c>
      <c r="K58" s="201">
        <v>240.25</v>
      </c>
      <c r="L58" s="201">
        <v>11.82</v>
      </c>
      <c r="M58" s="201">
        <v>2.35</v>
      </c>
      <c r="N58" s="201">
        <v>1.94</v>
      </c>
      <c r="O58" s="201">
        <v>2.71</v>
      </c>
      <c r="P58" s="201">
        <v>0.78</v>
      </c>
      <c r="Q58" s="201">
        <v>4.66</v>
      </c>
      <c r="R58" s="201">
        <v>9.2100000000000009</v>
      </c>
      <c r="S58" s="201">
        <v>5.44</v>
      </c>
      <c r="T58" s="201">
        <v>0.55000000000000004</v>
      </c>
      <c r="U58" s="201">
        <v>1.82</v>
      </c>
      <c r="V58" s="201">
        <v>3.06</v>
      </c>
      <c r="W58" s="201">
        <v>6.41</v>
      </c>
      <c r="X58" s="201">
        <v>30.41</v>
      </c>
      <c r="Y58" s="201">
        <v>0</v>
      </c>
      <c r="Z58" s="201">
        <v>66.81</v>
      </c>
      <c r="AA58" s="201">
        <v>21.7</v>
      </c>
      <c r="AB58" s="201">
        <v>0</v>
      </c>
      <c r="AC58" s="201">
        <v>19.21</v>
      </c>
      <c r="AD58" s="201">
        <v>0</v>
      </c>
      <c r="AE58" s="201">
        <v>0</v>
      </c>
      <c r="AF58" s="201">
        <v>0</v>
      </c>
      <c r="AG58" s="201">
        <v>42.04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-80</v>
      </c>
      <c r="AN58" s="201">
        <v>0</v>
      </c>
      <c r="AO58" s="201">
        <v>0</v>
      </c>
      <c r="AP58" s="201">
        <v>0</v>
      </c>
      <c r="AQ58" s="201">
        <v>0</v>
      </c>
      <c r="AR58" s="201">
        <v>22.4</v>
      </c>
      <c r="AS58" s="201">
        <v>0</v>
      </c>
      <c r="AT58" s="201">
        <v>0</v>
      </c>
      <c r="AU58" s="201">
        <v>4.2300000000000004</v>
      </c>
      <c r="AV58" s="201">
        <v>0</v>
      </c>
      <c r="AW58" s="201">
        <v>0.17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36.409999999999997</v>
      </c>
      <c r="H59" s="201">
        <v>0</v>
      </c>
      <c r="I59" s="201">
        <v>0</v>
      </c>
      <c r="J59" s="201">
        <v>36.97</v>
      </c>
      <c r="K59" s="201">
        <v>240.25</v>
      </c>
      <c r="L59" s="201">
        <v>11.82</v>
      </c>
      <c r="M59" s="201">
        <v>2.35</v>
      </c>
      <c r="N59" s="201">
        <v>1.94</v>
      </c>
      <c r="O59" s="201">
        <v>2.71</v>
      </c>
      <c r="P59" s="201">
        <v>0.78</v>
      </c>
      <c r="Q59" s="201">
        <v>4.67</v>
      </c>
      <c r="R59" s="201">
        <v>9.2100000000000009</v>
      </c>
      <c r="S59" s="201">
        <v>5.44</v>
      </c>
      <c r="T59" s="201">
        <v>0</v>
      </c>
      <c r="U59" s="201">
        <v>1.82</v>
      </c>
      <c r="V59" s="201">
        <v>0.44</v>
      </c>
      <c r="W59" s="201">
        <v>0.5</v>
      </c>
      <c r="X59" s="201">
        <v>2.2999999999999998</v>
      </c>
      <c r="Y59" s="201">
        <v>0</v>
      </c>
      <c r="Z59" s="201">
        <v>15.89</v>
      </c>
      <c r="AA59" s="201">
        <v>2.42</v>
      </c>
      <c r="AB59" s="201">
        <v>0</v>
      </c>
      <c r="AC59" s="201">
        <v>19.21</v>
      </c>
      <c r="AD59" s="201">
        <v>0</v>
      </c>
      <c r="AE59" s="201">
        <v>0</v>
      </c>
      <c r="AF59" s="201">
        <v>0</v>
      </c>
      <c r="AG59" s="201">
        <v>42.04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-80</v>
      </c>
      <c r="AN59" s="201">
        <v>0</v>
      </c>
      <c r="AO59" s="201">
        <v>0</v>
      </c>
      <c r="AP59" s="201">
        <v>0</v>
      </c>
      <c r="AQ59" s="201">
        <v>0</v>
      </c>
      <c r="AR59" s="201">
        <v>22.4</v>
      </c>
      <c r="AS59" s="201">
        <v>0</v>
      </c>
      <c r="AT59" s="201">
        <v>0</v>
      </c>
      <c r="AU59" s="201">
        <v>1.19</v>
      </c>
      <c r="AV59" s="201">
        <v>0</v>
      </c>
      <c r="AW59" s="201">
        <v>0.17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36.409999999999997</v>
      </c>
      <c r="H60" s="201">
        <v>0</v>
      </c>
      <c r="I60" s="201">
        <v>0</v>
      </c>
      <c r="J60" s="201">
        <v>36.97</v>
      </c>
      <c r="K60" s="201">
        <v>240.25</v>
      </c>
      <c r="L60" s="201">
        <v>11.82</v>
      </c>
      <c r="M60" s="201">
        <v>2.35</v>
      </c>
      <c r="N60" s="201">
        <v>1.94</v>
      </c>
      <c r="O60" s="201">
        <v>2.71</v>
      </c>
      <c r="P60" s="201">
        <v>0.78</v>
      </c>
      <c r="Q60" s="201">
        <v>4.67</v>
      </c>
      <c r="R60" s="201">
        <v>8.94</v>
      </c>
      <c r="S60" s="201">
        <v>5.44</v>
      </c>
      <c r="T60" s="201">
        <v>0</v>
      </c>
      <c r="U60" s="201">
        <v>1.82</v>
      </c>
      <c r="V60" s="201">
        <v>0.44</v>
      </c>
      <c r="W60" s="201">
        <v>0.5</v>
      </c>
      <c r="X60" s="201">
        <v>2.2999999999999998</v>
      </c>
      <c r="Y60" s="201">
        <v>0</v>
      </c>
      <c r="Z60" s="201">
        <v>8.5299999999999994</v>
      </c>
      <c r="AA60" s="201">
        <v>2.42</v>
      </c>
      <c r="AB60" s="201">
        <v>0</v>
      </c>
      <c r="AC60" s="201">
        <v>19.21</v>
      </c>
      <c r="AD60" s="201">
        <v>0</v>
      </c>
      <c r="AE60" s="201">
        <v>0</v>
      </c>
      <c r="AF60" s="201">
        <v>0</v>
      </c>
      <c r="AG60" s="201">
        <v>42.04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-80</v>
      </c>
      <c r="AN60" s="201">
        <v>0</v>
      </c>
      <c r="AO60" s="201">
        <v>0</v>
      </c>
      <c r="AP60" s="201">
        <v>0</v>
      </c>
      <c r="AQ60" s="201">
        <v>0</v>
      </c>
      <c r="AR60" s="201">
        <v>22.4</v>
      </c>
      <c r="AS60" s="201">
        <v>0</v>
      </c>
      <c r="AT60" s="201">
        <v>0</v>
      </c>
      <c r="AU60" s="201">
        <v>1.19</v>
      </c>
      <c r="AV60" s="201">
        <v>0</v>
      </c>
      <c r="AW60" s="201">
        <v>0.17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36.409999999999997</v>
      </c>
      <c r="H61" s="201">
        <v>0</v>
      </c>
      <c r="I61" s="201">
        <v>0</v>
      </c>
      <c r="J61" s="201">
        <v>36.97</v>
      </c>
      <c r="K61" s="201">
        <v>184.2</v>
      </c>
      <c r="L61" s="201">
        <v>9.59</v>
      </c>
      <c r="M61" s="201">
        <v>2.35</v>
      </c>
      <c r="N61" s="201">
        <v>1.94</v>
      </c>
      <c r="O61" s="201">
        <v>2.71</v>
      </c>
      <c r="P61" s="201">
        <v>0.78</v>
      </c>
      <c r="Q61" s="201">
        <v>4.67</v>
      </c>
      <c r="R61" s="201">
        <v>8.94</v>
      </c>
      <c r="S61" s="201">
        <v>5.44</v>
      </c>
      <c r="T61" s="201">
        <v>0</v>
      </c>
      <c r="U61" s="201">
        <v>1.82</v>
      </c>
      <c r="V61" s="201">
        <v>0.44</v>
      </c>
      <c r="W61" s="201">
        <v>0.5</v>
      </c>
      <c r="X61" s="201">
        <v>2.2999999999999998</v>
      </c>
      <c r="Y61" s="201">
        <v>0</v>
      </c>
      <c r="Z61" s="201">
        <v>8.5299999999999994</v>
      </c>
      <c r="AA61" s="201">
        <v>2.75</v>
      </c>
      <c r="AB61" s="201">
        <v>0</v>
      </c>
      <c r="AC61" s="201">
        <v>19.21</v>
      </c>
      <c r="AD61" s="201">
        <v>0</v>
      </c>
      <c r="AE61" s="201">
        <v>0</v>
      </c>
      <c r="AF61" s="201">
        <v>0</v>
      </c>
      <c r="AG61" s="201">
        <v>42.04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-80</v>
      </c>
      <c r="AN61" s="201">
        <v>0</v>
      </c>
      <c r="AO61" s="201">
        <v>0</v>
      </c>
      <c r="AP61" s="201">
        <v>0</v>
      </c>
      <c r="AQ61" s="201">
        <v>0</v>
      </c>
      <c r="AR61" s="201">
        <v>22.4</v>
      </c>
      <c r="AS61" s="201">
        <v>0</v>
      </c>
      <c r="AT61" s="201">
        <v>0</v>
      </c>
      <c r="AU61" s="201">
        <v>1.19</v>
      </c>
      <c r="AV61" s="201">
        <v>0</v>
      </c>
      <c r="AW61" s="201">
        <v>0.17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36.409999999999997</v>
      </c>
      <c r="H62" s="201">
        <v>0</v>
      </c>
      <c r="I62" s="201">
        <v>0</v>
      </c>
      <c r="J62" s="201">
        <v>36.97</v>
      </c>
      <c r="K62" s="201">
        <v>145.49</v>
      </c>
      <c r="L62" s="201">
        <v>6.18</v>
      </c>
      <c r="M62" s="201">
        <v>2.35</v>
      </c>
      <c r="N62" s="201">
        <v>1.94</v>
      </c>
      <c r="O62" s="201">
        <v>2.71</v>
      </c>
      <c r="P62" s="201">
        <v>0.78</v>
      </c>
      <c r="Q62" s="201">
        <v>4.67</v>
      </c>
      <c r="R62" s="201">
        <v>8.94</v>
      </c>
      <c r="S62" s="201">
        <v>5.44</v>
      </c>
      <c r="T62" s="201">
        <v>0</v>
      </c>
      <c r="U62" s="201">
        <v>1.82</v>
      </c>
      <c r="V62" s="201">
        <v>0.44</v>
      </c>
      <c r="W62" s="201">
        <v>0.5</v>
      </c>
      <c r="X62" s="201">
        <v>2.2999999999999998</v>
      </c>
      <c r="Y62" s="201">
        <v>0</v>
      </c>
      <c r="Z62" s="201">
        <v>8.5299999999999994</v>
      </c>
      <c r="AA62" s="201">
        <v>2.75</v>
      </c>
      <c r="AB62" s="201">
        <v>0</v>
      </c>
      <c r="AC62" s="201">
        <v>19.21</v>
      </c>
      <c r="AD62" s="201">
        <v>0</v>
      </c>
      <c r="AE62" s="201">
        <v>0</v>
      </c>
      <c r="AF62" s="201">
        <v>0</v>
      </c>
      <c r="AG62" s="201">
        <v>42.04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-80</v>
      </c>
      <c r="AN62" s="201">
        <v>0</v>
      </c>
      <c r="AO62" s="201">
        <v>0</v>
      </c>
      <c r="AP62" s="201">
        <v>0</v>
      </c>
      <c r="AQ62" s="201">
        <v>0</v>
      </c>
      <c r="AR62" s="201">
        <v>22.4</v>
      </c>
      <c r="AS62" s="201">
        <v>0</v>
      </c>
      <c r="AT62" s="201">
        <v>0</v>
      </c>
      <c r="AU62" s="201">
        <v>1.19</v>
      </c>
      <c r="AV62" s="201">
        <v>0</v>
      </c>
      <c r="AW62" s="201">
        <v>0.17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36.409999999999997</v>
      </c>
      <c r="H63" s="201">
        <v>0</v>
      </c>
      <c r="I63" s="201">
        <v>0</v>
      </c>
      <c r="J63" s="201">
        <v>36.97</v>
      </c>
      <c r="K63" s="201">
        <v>162.19999999999999</v>
      </c>
      <c r="L63" s="201">
        <v>7.12</v>
      </c>
      <c r="M63" s="201">
        <v>2.35</v>
      </c>
      <c r="N63" s="201">
        <v>1.94</v>
      </c>
      <c r="O63" s="201">
        <v>2.71</v>
      </c>
      <c r="P63" s="201">
        <v>0.78</v>
      </c>
      <c r="Q63" s="201">
        <v>4.67</v>
      </c>
      <c r="R63" s="201">
        <v>8.94</v>
      </c>
      <c r="S63" s="201">
        <v>5.44</v>
      </c>
      <c r="T63" s="201">
        <v>0</v>
      </c>
      <c r="U63" s="201">
        <v>1.82</v>
      </c>
      <c r="V63" s="201">
        <v>0.44</v>
      </c>
      <c r="W63" s="201">
        <v>0.5</v>
      </c>
      <c r="X63" s="201">
        <v>2.2999999999999998</v>
      </c>
      <c r="Y63" s="201">
        <v>0</v>
      </c>
      <c r="Z63" s="201">
        <v>6.23</v>
      </c>
      <c r="AA63" s="201">
        <v>2.08</v>
      </c>
      <c r="AB63" s="201">
        <v>0</v>
      </c>
      <c r="AC63" s="201">
        <v>19.21</v>
      </c>
      <c r="AD63" s="201">
        <v>0</v>
      </c>
      <c r="AE63" s="201">
        <v>0</v>
      </c>
      <c r="AF63" s="201">
        <v>0</v>
      </c>
      <c r="AG63" s="201">
        <v>42.04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-80</v>
      </c>
      <c r="AN63" s="201">
        <v>0</v>
      </c>
      <c r="AO63" s="201">
        <v>0</v>
      </c>
      <c r="AP63" s="201">
        <v>0</v>
      </c>
      <c r="AQ63" s="201">
        <v>0</v>
      </c>
      <c r="AR63" s="201">
        <v>22.4</v>
      </c>
      <c r="AS63" s="201">
        <v>0</v>
      </c>
      <c r="AT63" s="201">
        <v>0</v>
      </c>
      <c r="AU63" s="201">
        <v>1.19</v>
      </c>
      <c r="AV63" s="201">
        <v>0</v>
      </c>
      <c r="AW63" s="201">
        <v>0.17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36.409999999999997</v>
      </c>
      <c r="H64" s="201">
        <v>0</v>
      </c>
      <c r="I64" s="201">
        <v>0</v>
      </c>
      <c r="J64" s="201">
        <v>36.97</v>
      </c>
      <c r="K64" s="201">
        <v>221.73</v>
      </c>
      <c r="L64" s="201">
        <v>7.12</v>
      </c>
      <c r="M64" s="201">
        <v>2.35</v>
      </c>
      <c r="N64" s="201">
        <v>1.94</v>
      </c>
      <c r="O64" s="201">
        <v>2.71</v>
      </c>
      <c r="P64" s="201">
        <v>0.78</v>
      </c>
      <c r="Q64" s="201">
        <v>4.67</v>
      </c>
      <c r="R64" s="201">
        <v>8.94</v>
      </c>
      <c r="S64" s="201">
        <v>5.44</v>
      </c>
      <c r="T64" s="201">
        <v>0</v>
      </c>
      <c r="U64" s="201">
        <v>1.82</v>
      </c>
      <c r="V64" s="201">
        <v>0.44</v>
      </c>
      <c r="W64" s="201">
        <v>0.5</v>
      </c>
      <c r="X64" s="201">
        <v>2.2999999999999998</v>
      </c>
      <c r="Y64" s="201">
        <v>0</v>
      </c>
      <c r="Z64" s="201">
        <v>6.23</v>
      </c>
      <c r="AA64" s="201">
        <v>2.08</v>
      </c>
      <c r="AB64" s="201">
        <v>0</v>
      </c>
      <c r="AC64" s="201">
        <v>19.21</v>
      </c>
      <c r="AD64" s="201">
        <v>0</v>
      </c>
      <c r="AE64" s="201">
        <v>0</v>
      </c>
      <c r="AF64" s="201">
        <v>0</v>
      </c>
      <c r="AG64" s="201">
        <v>42.04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-80</v>
      </c>
      <c r="AN64" s="201">
        <v>0</v>
      </c>
      <c r="AO64" s="201">
        <v>0</v>
      </c>
      <c r="AP64" s="201">
        <v>0</v>
      </c>
      <c r="AQ64" s="201">
        <v>0</v>
      </c>
      <c r="AR64" s="201">
        <v>22.4</v>
      </c>
      <c r="AS64" s="201">
        <v>0</v>
      </c>
      <c r="AT64" s="201">
        <v>0</v>
      </c>
      <c r="AU64" s="201">
        <v>1.19</v>
      </c>
      <c r="AV64" s="201">
        <v>0</v>
      </c>
      <c r="AW64" s="201">
        <v>0.17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36.409999999999997</v>
      </c>
      <c r="H65" s="201">
        <v>0</v>
      </c>
      <c r="I65" s="201">
        <v>0</v>
      </c>
      <c r="J65" s="201">
        <v>36.97</v>
      </c>
      <c r="K65" s="201">
        <v>239.73</v>
      </c>
      <c r="L65" s="201">
        <v>7.12</v>
      </c>
      <c r="M65" s="201">
        <v>2.35</v>
      </c>
      <c r="N65" s="201">
        <v>1.94</v>
      </c>
      <c r="O65" s="201">
        <v>2.71</v>
      </c>
      <c r="P65" s="201">
        <v>0.78</v>
      </c>
      <c r="Q65" s="201">
        <v>4.67</v>
      </c>
      <c r="R65" s="201">
        <v>8.94</v>
      </c>
      <c r="S65" s="201">
        <v>5.44</v>
      </c>
      <c r="T65" s="201">
        <v>0</v>
      </c>
      <c r="U65" s="201">
        <v>1.82</v>
      </c>
      <c r="V65" s="201">
        <v>0.44</v>
      </c>
      <c r="W65" s="201">
        <v>0.5</v>
      </c>
      <c r="X65" s="201">
        <v>2.2999999999999998</v>
      </c>
      <c r="Y65" s="201">
        <v>0</v>
      </c>
      <c r="Z65" s="201">
        <v>64.760000000000005</v>
      </c>
      <c r="AA65" s="201">
        <v>21.7</v>
      </c>
      <c r="AB65" s="201">
        <v>0</v>
      </c>
      <c r="AC65" s="201">
        <v>19.21</v>
      </c>
      <c r="AD65" s="201">
        <v>0</v>
      </c>
      <c r="AE65" s="201">
        <v>0</v>
      </c>
      <c r="AF65" s="201">
        <v>0</v>
      </c>
      <c r="AG65" s="201">
        <v>42.04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-80</v>
      </c>
      <c r="AN65" s="201">
        <v>0</v>
      </c>
      <c r="AO65" s="201">
        <v>0</v>
      </c>
      <c r="AP65" s="201">
        <v>0</v>
      </c>
      <c r="AQ65" s="201">
        <v>0</v>
      </c>
      <c r="AR65" s="201">
        <v>22.4</v>
      </c>
      <c r="AS65" s="201">
        <v>0</v>
      </c>
      <c r="AT65" s="201">
        <v>0</v>
      </c>
      <c r="AU65" s="201">
        <v>1.19</v>
      </c>
      <c r="AV65" s="201">
        <v>0</v>
      </c>
      <c r="AW65" s="201">
        <v>0.17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36.409999999999997</v>
      </c>
      <c r="H66" s="201">
        <v>0</v>
      </c>
      <c r="I66" s="201">
        <v>0</v>
      </c>
      <c r="J66" s="201">
        <v>36.97</v>
      </c>
      <c r="K66" s="201">
        <v>239.8</v>
      </c>
      <c r="L66" s="201">
        <v>7.39</v>
      </c>
      <c r="M66" s="201">
        <v>2.35</v>
      </c>
      <c r="N66" s="201">
        <v>1.94</v>
      </c>
      <c r="O66" s="201">
        <v>2.71</v>
      </c>
      <c r="P66" s="201">
        <v>0.78</v>
      </c>
      <c r="Q66" s="201">
        <v>4.67</v>
      </c>
      <c r="R66" s="201">
        <v>8.94</v>
      </c>
      <c r="S66" s="201">
        <v>5.44</v>
      </c>
      <c r="T66" s="201">
        <v>0</v>
      </c>
      <c r="U66" s="201">
        <v>1.82</v>
      </c>
      <c r="V66" s="201">
        <v>0.44</v>
      </c>
      <c r="W66" s="201">
        <v>0.5</v>
      </c>
      <c r="X66" s="201">
        <v>2.2999999999999998</v>
      </c>
      <c r="Y66" s="201">
        <v>0</v>
      </c>
      <c r="Z66" s="201">
        <v>64.760000000000005</v>
      </c>
      <c r="AA66" s="201">
        <v>21.7</v>
      </c>
      <c r="AB66" s="201">
        <v>0</v>
      </c>
      <c r="AC66" s="201">
        <v>19.21</v>
      </c>
      <c r="AD66" s="201">
        <v>0</v>
      </c>
      <c r="AE66" s="201">
        <v>0</v>
      </c>
      <c r="AF66" s="201">
        <v>0</v>
      </c>
      <c r="AG66" s="201">
        <v>41.2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-80</v>
      </c>
      <c r="AN66" s="201">
        <v>0</v>
      </c>
      <c r="AO66" s="201">
        <v>0</v>
      </c>
      <c r="AP66" s="201">
        <v>0</v>
      </c>
      <c r="AQ66" s="201">
        <v>0</v>
      </c>
      <c r="AR66" s="201">
        <v>22.4</v>
      </c>
      <c r="AS66" s="201">
        <v>0</v>
      </c>
      <c r="AT66" s="201">
        <v>0</v>
      </c>
      <c r="AU66" s="201">
        <v>1.19</v>
      </c>
      <c r="AV66" s="201">
        <v>0</v>
      </c>
      <c r="AW66" s="201">
        <v>0.17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36.11</v>
      </c>
      <c r="H67" s="201">
        <v>0</v>
      </c>
      <c r="I67" s="201">
        <v>0</v>
      </c>
      <c r="J67" s="201">
        <v>36.97</v>
      </c>
      <c r="K67" s="201">
        <v>238.81</v>
      </c>
      <c r="L67" s="201">
        <v>7.03</v>
      </c>
      <c r="M67" s="201">
        <v>2.35</v>
      </c>
      <c r="N67" s="201">
        <v>1.94</v>
      </c>
      <c r="O67" s="201">
        <v>2.71</v>
      </c>
      <c r="P67" s="201">
        <v>0.78</v>
      </c>
      <c r="Q67" s="201">
        <v>0.35</v>
      </c>
      <c r="R67" s="201">
        <v>1.37</v>
      </c>
      <c r="S67" s="201">
        <v>0.99</v>
      </c>
      <c r="T67" s="201">
        <v>0</v>
      </c>
      <c r="U67" s="201">
        <v>1.82</v>
      </c>
      <c r="V67" s="201">
        <v>0.44</v>
      </c>
      <c r="W67" s="201">
        <v>0.5</v>
      </c>
      <c r="X67" s="201">
        <v>2.2999999999999998</v>
      </c>
      <c r="Y67" s="201">
        <v>0</v>
      </c>
      <c r="Z67" s="201">
        <v>64.760000000000005</v>
      </c>
      <c r="AA67" s="201">
        <v>25.15</v>
      </c>
      <c r="AB67" s="201">
        <v>0</v>
      </c>
      <c r="AC67" s="201">
        <v>19.21</v>
      </c>
      <c r="AD67" s="201">
        <v>0</v>
      </c>
      <c r="AE67" s="201">
        <v>0</v>
      </c>
      <c r="AF67" s="201">
        <v>0</v>
      </c>
      <c r="AG67" s="201">
        <v>41.2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-80</v>
      </c>
      <c r="AN67" s="201">
        <v>0</v>
      </c>
      <c r="AO67" s="201">
        <v>0</v>
      </c>
      <c r="AP67" s="201">
        <v>0</v>
      </c>
      <c r="AQ67" s="201">
        <v>0</v>
      </c>
      <c r="AR67" s="201">
        <v>22.11</v>
      </c>
      <c r="AS67" s="201">
        <v>0</v>
      </c>
      <c r="AT67" s="201">
        <v>0</v>
      </c>
      <c r="AU67" s="201">
        <v>1.19</v>
      </c>
      <c r="AV67" s="201">
        <v>0</v>
      </c>
      <c r="AW67" s="201">
        <v>0.17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36.11</v>
      </c>
      <c r="H68" s="201">
        <v>0</v>
      </c>
      <c r="I68" s="201">
        <v>0</v>
      </c>
      <c r="J68" s="201">
        <v>36.97</v>
      </c>
      <c r="K68" s="201">
        <v>240.25</v>
      </c>
      <c r="L68" s="201">
        <v>11.59</v>
      </c>
      <c r="M68" s="201">
        <v>2.35</v>
      </c>
      <c r="N68" s="201">
        <v>1.94</v>
      </c>
      <c r="O68" s="201">
        <v>2.71</v>
      </c>
      <c r="P68" s="201">
        <v>0.78</v>
      </c>
      <c r="Q68" s="201">
        <v>0.35</v>
      </c>
      <c r="R68" s="201">
        <v>0.7</v>
      </c>
      <c r="S68" s="201">
        <v>0.43</v>
      </c>
      <c r="T68" s="201">
        <v>0</v>
      </c>
      <c r="U68" s="201">
        <v>1.82</v>
      </c>
      <c r="V68" s="201">
        <v>0.44</v>
      </c>
      <c r="W68" s="201">
        <v>0.5</v>
      </c>
      <c r="X68" s="201">
        <v>2.2999999999999998</v>
      </c>
      <c r="Y68" s="201">
        <v>0</v>
      </c>
      <c r="Z68" s="201">
        <v>64.760000000000005</v>
      </c>
      <c r="AA68" s="201">
        <v>25.15</v>
      </c>
      <c r="AB68" s="201">
        <v>0</v>
      </c>
      <c r="AC68" s="201">
        <v>19.21</v>
      </c>
      <c r="AD68" s="201">
        <v>0</v>
      </c>
      <c r="AE68" s="201">
        <v>0</v>
      </c>
      <c r="AF68" s="201">
        <v>0</v>
      </c>
      <c r="AG68" s="201">
        <v>41.2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-80</v>
      </c>
      <c r="AN68" s="201">
        <v>0</v>
      </c>
      <c r="AO68" s="201">
        <v>0</v>
      </c>
      <c r="AP68" s="201">
        <v>0</v>
      </c>
      <c r="AQ68" s="201">
        <v>0</v>
      </c>
      <c r="AR68" s="201">
        <v>22.11</v>
      </c>
      <c r="AS68" s="201">
        <v>0</v>
      </c>
      <c r="AT68" s="201">
        <v>0</v>
      </c>
      <c r="AU68" s="201">
        <v>1.19</v>
      </c>
      <c r="AV68" s="201">
        <v>0</v>
      </c>
      <c r="AW68" s="201">
        <v>0.17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36.11</v>
      </c>
      <c r="H69" s="201">
        <v>0</v>
      </c>
      <c r="I69" s="201">
        <v>0</v>
      </c>
      <c r="J69" s="201">
        <v>36.97</v>
      </c>
      <c r="K69" s="201">
        <v>240.25</v>
      </c>
      <c r="L69" s="201">
        <v>11.59</v>
      </c>
      <c r="M69" s="201">
        <v>2.35</v>
      </c>
      <c r="N69" s="201">
        <v>1.94</v>
      </c>
      <c r="O69" s="201">
        <v>2.71</v>
      </c>
      <c r="P69" s="201">
        <v>0.78</v>
      </c>
      <c r="Q69" s="201">
        <v>0.35</v>
      </c>
      <c r="R69" s="201">
        <v>0.7</v>
      </c>
      <c r="S69" s="201">
        <v>0.43</v>
      </c>
      <c r="T69" s="201">
        <v>0</v>
      </c>
      <c r="U69" s="201">
        <v>1.82</v>
      </c>
      <c r="V69" s="201">
        <v>0.44</v>
      </c>
      <c r="W69" s="201">
        <v>0.5</v>
      </c>
      <c r="X69" s="201">
        <v>2.2999999999999998</v>
      </c>
      <c r="Y69" s="201">
        <v>0</v>
      </c>
      <c r="Z69" s="201">
        <v>64.760000000000005</v>
      </c>
      <c r="AA69" s="201">
        <v>21.7</v>
      </c>
      <c r="AB69" s="201">
        <v>0</v>
      </c>
      <c r="AC69" s="201">
        <v>19.21</v>
      </c>
      <c r="AD69" s="201">
        <v>0</v>
      </c>
      <c r="AE69" s="201">
        <v>0</v>
      </c>
      <c r="AF69" s="201">
        <v>0</v>
      </c>
      <c r="AG69" s="201">
        <v>41.2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-80</v>
      </c>
      <c r="AN69" s="201">
        <v>0</v>
      </c>
      <c r="AO69" s="201">
        <v>0</v>
      </c>
      <c r="AP69" s="201">
        <v>0</v>
      </c>
      <c r="AQ69" s="201">
        <v>0</v>
      </c>
      <c r="AR69" s="201">
        <v>22.11</v>
      </c>
      <c r="AS69" s="201">
        <v>0</v>
      </c>
      <c r="AT69" s="201">
        <v>0</v>
      </c>
      <c r="AU69" s="201">
        <v>1.19</v>
      </c>
      <c r="AV69" s="201">
        <v>0</v>
      </c>
      <c r="AW69" s="201">
        <v>0.17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36.11</v>
      </c>
      <c r="H70" s="201">
        <v>0</v>
      </c>
      <c r="I70" s="201">
        <v>0</v>
      </c>
      <c r="J70" s="201">
        <v>36.97</v>
      </c>
      <c r="K70" s="201">
        <v>240.25</v>
      </c>
      <c r="L70" s="201">
        <v>11.59</v>
      </c>
      <c r="M70" s="201">
        <v>2.35</v>
      </c>
      <c r="N70" s="201">
        <v>1.94</v>
      </c>
      <c r="O70" s="201">
        <v>2.71</v>
      </c>
      <c r="P70" s="201">
        <v>0.78</v>
      </c>
      <c r="Q70" s="201">
        <v>0.35</v>
      </c>
      <c r="R70" s="201">
        <v>0.7</v>
      </c>
      <c r="S70" s="201">
        <v>0.43</v>
      </c>
      <c r="T70" s="201">
        <v>0</v>
      </c>
      <c r="U70" s="201">
        <v>1.82</v>
      </c>
      <c r="V70" s="201">
        <v>0.44</v>
      </c>
      <c r="W70" s="201">
        <v>0.5</v>
      </c>
      <c r="X70" s="201">
        <v>2.2999999999999998</v>
      </c>
      <c r="Y70" s="201">
        <v>0</v>
      </c>
      <c r="Z70" s="201">
        <v>64.760000000000005</v>
      </c>
      <c r="AA70" s="201">
        <v>21.7</v>
      </c>
      <c r="AB70" s="201">
        <v>0</v>
      </c>
      <c r="AC70" s="201">
        <v>19.21</v>
      </c>
      <c r="AD70" s="201">
        <v>0</v>
      </c>
      <c r="AE70" s="201">
        <v>0</v>
      </c>
      <c r="AF70" s="201">
        <v>0</v>
      </c>
      <c r="AG70" s="201">
        <v>41.2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-80</v>
      </c>
      <c r="AN70" s="201">
        <v>0</v>
      </c>
      <c r="AO70" s="201">
        <v>0</v>
      </c>
      <c r="AP70" s="201">
        <v>0</v>
      </c>
      <c r="AQ70" s="201">
        <v>0</v>
      </c>
      <c r="AR70" s="201">
        <v>22.11</v>
      </c>
      <c r="AS70" s="201">
        <v>0</v>
      </c>
      <c r="AT70" s="201">
        <v>0</v>
      </c>
      <c r="AU70" s="201">
        <v>1.19</v>
      </c>
      <c r="AV70" s="201">
        <v>0</v>
      </c>
      <c r="AW70" s="201">
        <v>0.17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36.11</v>
      </c>
      <c r="H71" s="201">
        <v>0</v>
      </c>
      <c r="I71" s="201">
        <v>0</v>
      </c>
      <c r="J71" s="201">
        <v>36.97</v>
      </c>
      <c r="K71" s="201">
        <v>240.25</v>
      </c>
      <c r="L71" s="201">
        <v>11.82</v>
      </c>
      <c r="M71" s="201">
        <v>2.35</v>
      </c>
      <c r="N71" s="201">
        <v>1.94</v>
      </c>
      <c r="O71" s="201">
        <v>2.71</v>
      </c>
      <c r="P71" s="201">
        <v>0.78</v>
      </c>
      <c r="Q71" s="201">
        <v>0.33</v>
      </c>
      <c r="R71" s="201">
        <v>0.7</v>
      </c>
      <c r="S71" s="201">
        <v>0.43</v>
      </c>
      <c r="T71" s="201">
        <v>0.1</v>
      </c>
      <c r="U71" s="201">
        <v>1.82</v>
      </c>
      <c r="V71" s="201">
        <v>0.44</v>
      </c>
      <c r="W71" s="201">
        <v>0.5</v>
      </c>
      <c r="X71" s="201">
        <v>2.2999999999999998</v>
      </c>
      <c r="Y71" s="201">
        <v>0</v>
      </c>
      <c r="Z71" s="201">
        <v>64.760000000000005</v>
      </c>
      <c r="AA71" s="201">
        <v>21.7</v>
      </c>
      <c r="AB71" s="201">
        <v>0</v>
      </c>
      <c r="AC71" s="201">
        <v>19.21</v>
      </c>
      <c r="AD71" s="201">
        <v>0</v>
      </c>
      <c r="AE71" s="201">
        <v>0</v>
      </c>
      <c r="AF71" s="201">
        <v>0</v>
      </c>
      <c r="AG71" s="201">
        <v>41.2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-80</v>
      </c>
      <c r="AN71" s="201">
        <v>0</v>
      </c>
      <c r="AO71" s="201">
        <v>0</v>
      </c>
      <c r="AP71" s="201">
        <v>0</v>
      </c>
      <c r="AQ71" s="201">
        <v>0</v>
      </c>
      <c r="AR71" s="201">
        <v>22.11</v>
      </c>
      <c r="AS71" s="201">
        <v>0</v>
      </c>
      <c r="AT71" s="201">
        <v>0</v>
      </c>
      <c r="AU71" s="201">
        <v>1.19</v>
      </c>
      <c r="AV71" s="201">
        <v>0</v>
      </c>
      <c r="AW71" s="201">
        <v>0.17</v>
      </c>
      <c r="AX71" s="201">
        <v>0</v>
      </c>
      <c r="AY71" s="201">
        <v>0.26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36.11</v>
      </c>
      <c r="H72" s="201">
        <v>0</v>
      </c>
      <c r="I72" s="201">
        <v>0</v>
      </c>
      <c r="J72" s="201">
        <v>36.97</v>
      </c>
      <c r="K72" s="201">
        <v>240.25</v>
      </c>
      <c r="L72" s="201">
        <v>11.82</v>
      </c>
      <c r="M72" s="201">
        <v>2.35</v>
      </c>
      <c r="N72" s="201">
        <v>1.94</v>
      </c>
      <c r="O72" s="201">
        <v>2.71</v>
      </c>
      <c r="P72" s="201">
        <v>0.78</v>
      </c>
      <c r="Q72" s="201">
        <v>0.33</v>
      </c>
      <c r="R72" s="201">
        <v>0.7</v>
      </c>
      <c r="S72" s="201">
        <v>0.43</v>
      </c>
      <c r="T72" s="201">
        <v>0.1</v>
      </c>
      <c r="U72" s="201">
        <v>1.82</v>
      </c>
      <c r="V72" s="201">
        <v>0.44</v>
      </c>
      <c r="W72" s="201">
        <v>0.5</v>
      </c>
      <c r="X72" s="201">
        <v>2.2999999999999998</v>
      </c>
      <c r="Y72" s="201">
        <v>0</v>
      </c>
      <c r="Z72" s="201">
        <v>64.760000000000005</v>
      </c>
      <c r="AA72" s="201">
        <v>21.7</v>
      </c>
      <c r="AB72" s="201">
        <v>0</v>
      </c>
      <c r="AC72" s="201">
        <v>19.21</v>
      </c>
      <c r="AD72" s="201">
        <v>0</v>
      </c>
      <c r="AE72" s="201">
        <v>0</v>
      </c>
      <c r="AF72" s="201">
        <v>0</v>
      </c>
      <c r="AG72" s="201">
        <v>41.2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-80</v>
      </c>
      <c r="AN72" s="201">
        <v>0</v>
      </c>
      <c r="AO72" s="201">
        <v>0</v>
      </c>
      <c r="AP72" s="201">
        <v>0</v>
      </c>
      <c r="AQ72" s="201">
        <v>0</v>
      </c>
      <c r="AR72" s="201">
        <v>22.11</v>
      </c>
      <c r="AS72" s="201">
        <v>0</v>
      </c>
      <c r="AT72" s="201">
        <v>0</v>
      </c>
      <c r="AU72" s="201">
        <v>1.19</v>
      </c>
      <c r="AV72" s="201">
        <v>0</v>
      </c>
      <c r="AW72" s="201">
        <v>0.17</v>
      </c>
      <c r="AX72" s="201">
        <v>0</v>
      </c>
      <c r="AY72" s="201">
        <v>0.26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36.11</v>
      </c>
      <c r="H73" s="201">
        <v>0</v>
      </c>
      <c r="I73" s="201">
        <v>0</v>
      </c>
      <c r="J73" s="201">
        <v>36.97</v>
      </c>
      <c r="K73" s="201">
        <v>240.25</v>
      </c>
      <c r="L73" s="201">
        <v>11.82</v>
      </c>
      <c r="M73" s="201">
        <v>2.35</v>
      </c>
      <c r="N73" s="201">
        <v>1.94</v>
      </c>
      <c r="O73" s="201">
        <v>2.71</v>
      </c>
      <c r="P73" s="201">
        <v>0.78</v>
      </c>
      <c r="Q73" s="201">
        <v>0.33</v>
      </c>
      <c r="R73" s="201">
        <v>0.7</v>
      </c>
      <c r="S73" s="201">
        <v>0.43</v>
      </c>
      <c r="T73" s="201">
        <v>0.1</v>
      </c>
      <c r="U73" s="201">
        <v>1.82</v>
      </c>
      <c r="V73" s="201">
        <v>0.44</v>
      </c>
      <c r="W73" s="201">
        <v>0.5</v>
      </c>
      <c r="X73" s="201">
        <v>2.2999999999999998</v>
      </c>
      <c r="Y73" s="201">
        <v>0</v>
      </c>
      <c r="Z73" s="201">
        <v>64.760000000000005</v>
      </c>
      <c r="AA73" s="201">
        <v>21.7</v>
      </c>
      <c r="AB73" s="201">
        <v>0</v>
      </c>
      <c r="AC73" s="201">
        <v>19.21</v>
      </c>
      <c r="AD73" s="201">
        <v>0</v>
      </c>
      <c r="AE73" s="201">
        <v>0</v>
      </c>
      <c r="AF73" s="201">
        <v>0</v>
      </c>
      <c r="AG73" s="201">
        <v>41.2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-80</v>
      </c>
      <c r="AN73" s="201">
        <v>0</v>
      </c>
      <c r="AO73" s="201">
        <v>0</v>
      </c>
      <c r="AP73" s="201">
        <v>0</v>
      </c>
      <c r="AQ73" s="201">
        <v>0</v>
      </c>
      <c r="AR73" s="201">
        <v>22.11</v>
      </c>
      <c r="AS73" s="201">
        <v>0</v>
      </c>
      <c r="AT73" s="201">
        <v>0</v>
      </c>
      <c r="AU73" s="201">
        <v>1.19</v>
      </c>
      <c r="AV73" s="201">
        <v>0</v>
      </c>
      <c r="AW73" s="201">
        <v>0.17</v>
      </c>
      <c r="AX73" s="201">
        <v>0</v>
      </c>
      <c r="AY73" s="201">
        <v>0.26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36.11</v>
      </c>
      <c r="H74" s="201">
        <v>0</v>
      </c>
      <c r="I74" s="201">
        <v>0</v>
      </c>
      <c r="J74" s="201">
        <v>36.97</v>
      </c>
      <c r="K74" s="201">
        <v>240.25</v>
      </c>
      <c r="L74" s="201">
        <v>11.82</v>
      </c>
      <c r="M74" s="201">
        <v>2.35</v>
      </c>
      <c r="N74" s="201">
        <v>1.94</v>
      </c>
      <c r="O74" s="201">
        <v>2.71</v>
      </c>
      <c r="P74" s="201">
        <v>0.78</v>
      </c>
      <c r="Q74" s="201">
        <v>0.33</v>
      </c>
      <c r="R74" s="201">
        <v>0.7</v>
      </c>
      <c r="S74" s="201">
        <v>0.43</v>
      </c>
      <c r="T74" s="201">
        <v>0.1</v>
      </c>
      <c r="U74" s="201">
        <v>1.82</v>
      </c>
      <c r="V74" s="201">
        <v>0.44</v>
      </c>
      <c r="W74" s="201">
        <v>0.5</v>
      </c>
      <c r="X74" s="201">
        <v>2.2999999999999998</v>
      </c>
      <c r="Y74" s="201">
        <v>0</v>
      </c>
      <c r="Z74" s="201">
        <v>4.34</v>
      </c>
      <c r="AA74" s="201">
        <v>1.4</v>
      </c>
      <c r="AB74" s="201">
        <v>0</v>
      </c>
      <c r="AC74" s="201">
        <v>19.21</v>
      </c>
      <c r="AD74" s="201">
        <v>0</v>
      </c>
      <c r="AE74" s="201">
        <v>0</v>
      </c>
      <c r="AF74" s="201">
        <v>0</v>
      </c>
      <c r="AG74" s="201">
        <v>41.2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-80</v>
      </c>
      <c r="AN74" s="201">
        <v>0</v>
      </c>
      <c r="AO74" s="201">
        <v>0</v>
      </c>
      <c r="AP74" s="201">
        <v>0</v>
      </c>
      <c r="AQ74" s="201">
        <v>0</v>
      </c>
      <c r="AR74" s="201">
        <v>22.11</v>
      </c>
      <c r="AS74" s="201">
        <v>0</v>
      </c>
      <c r="AT74" s="201">
        <v>0</v>
      </c>
      <c r="AU74" s="201">
        <v>1.19</v>
      </c>
      <c r="AV74" s="201">
        <v>0</v>
      </c>
      <c r="AW74" s="201">
        <v>0.17</v>
      </c>
      <c r="AX74" s="201">
        <v>0</v>
      </c>
      <c r="AY74" s="201">
        <v>0.26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36.11</v>
      </c>
      <c r="H75" s="201">
        <v>0</v>
      </c>
      <c r="I75" s="201">
        <v>0</v>
      </c>
      <c r="J75" s="201">
        <v>36.97</v>
      </c>
      <c r="K75" s="201">
        <v>222.89</v>
      </c>
      <c r="L75" s="201">
        <v>11.82</v>
      </c>
      <c r="M75" s="201">
        <v>2.35</v>
      </c>
      <c r="N75" s="201">
        <v>1.94</v>
      </c>
      <c r="O75" s="201">
        <v>2.71</v>
      </c>
      <c r="P75" s="201">
        <v>0.78</v>
      </c>
      <c r="Q75" s="201">
        <v>0.33</v>
      </c>
      <c r="R75" s="201">
        <v>0.7</v>
      </c>
      <c r="S75" s="201">
        <v>0.43</v>
      </c>
      <c r="T75" s="201">
        <v>0.1</v>
      </c>
      <c r="U75" s="201">
        <v>1.82</v>
      </c>
      <c r="V75" s="201">
        <v>0.44</v>
      </c>
      <c r="W75" s="201">
        <v>0.5</v>
      </c>
      <c r="X75" s="201">
        <v>2.2999999999999998</v>
      </c>
      <c r="Y75" s="201">
        <v>0</v>
      </c>
      <c r="Z75" s="201">
        <v>4.34</v>
      </c>
      <c r="AA75" s="201">
        <v>1.4</v>
      </c>
      <c r="AB75" s="201">
        <v>0</v>
      </c>
      <c r="AC75" s="201">
        <v>19.21</v>
      </c>
      <c r="AD75" s="201">
        <v>0</v>
      </c>
      <c r="AE75" s="201">
        <v>0</v>
      </c>
      <c r="AF75" s="201">
        <v>0</v>
      </c>
      <c r="AG75" s="201">
        <v>41.2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-80</v>
      </c>
      <c r="AN75" s="201">
        <v>0</v>
      </c>
      <c r="AO75" s="201">
        <v>0</v>
      </c>
      <c r="AP75" s="201">
        <v>0</v>
      </c>
      <c r="AQ75" s="201">
        <v>0</v>
      </c>
      <c r="AR75" s="201">
        <v>22.11</v>
      </c>
      <c r="AS75" s="201">
        <v>0</v>
      </c>
      <c r="AT75" s="201">
        <v>0</v>
      </c>
      <c r="AU75" s="201">
        <v>1.19</v>
      </c>
      <c r="AV75" s="201">
        <v>0</v>
      </c>
      <c r="AW75" s="201">
        <v>0.17</v>
      </c>
      <c r="AX75" s="201">
        <v>0</v>
      </c>
      <c r="AY75" s="201">
        <v>0.26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36.11</v>
      </c>
      <c r="H76" s="201">
        <v>0</v>
      </c>
      <c r="I76" s="201">
        <v>0</v>
      </c>
      <c r="J76" s="201">
        <v>36.97</v>
      </c>
      <c r="K76" s="201">
        <v>174.66</v>
      </c>
      <c r="L76" s="201">
        <v>11.82</v>
      </c>
      <c r="M76" s="201">
        <v>2.35</v>
      </c>
      <c r="N76" s="201">
        <v>1.94</v>
      </c>
      <c r="O76" s="201">
        <v>2.71</v>
      </c>
      <c r="P76" s="201">
        <v>0.78</v>
      </c>
      <c r="Q76" s="201">
        <v>0.33</v>
      </c>
      <c r="R76" s="201">
        <v>0.7</v>
      </c>
      <c r="S76" s="201">
        <v>0.43</v>
      </c>
      <c r="T76" s="201">
        <v>0.1</v>
      </c>
      <c r="U76" s="201">
        <v>1.82</v>
      </c>
      <c r="V76" s="201">
        <v>0.44</v>
      </c>
      <c r="W76" s="201">
        <v>0.5</v>
      </c>
      <c r="X76" s="201">
        <v>2.2999999999999998</v>
      </c>
      <c r="Y76" s="201">
        <v>0</v>
      </c>
      <c r="Z76" s="201">
        <v>4.34</v>
      </c>
      <c r="AA76" s="201">
        <v>1.4</v>
      </c>
      <c r="AB76" s="201">
        <v>0</v>
      </c>
      <c r="AC76" s="201">
        <v>19.21</v>
      </c>
      <c r="AD76" s="201">
        <v>0</v>
      </c>
      <c r="AE76" s="201">
        <v>0</v>
      </c>
      <c r="AF76" s="201">
        <v>0</v>
      </c>
      <c r="AG76" s="201">
        <v>41.2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-80</v>
      </c>
      <c r="AN76" s="201">
        <v>0</v>
      </c>
      <c r="AO76" s="201">
        <v>0</v>
      </c>
      <c r="AP76" s="201">
        <v>0</v>
      </c>
      <c r="AQ76" s="201">
        <v>0</v>
      </c>
      <c r="AR76" s="201">
        <v>22.11</v>
      </c>
      <c r="AS76" s="201">
        <v>0</v>
      </c>
      <c r="AT76" s="201">
        <v>0</v>
      </c>
      <c r="AU76" s="201">
        <v>1.19</v>
      </c>
      <c r="AV76" s="201">
        <v>0</v>
      </c>
      <c r="AW76" s="201">
        <v>0.17</v>
      </c>
      <c r="AX76" s="201">
        <v>0</v>
      </c>
      <c r="AY76" s="201">
        <v>0.26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36.11</v>
      </c>
      <c r="H77" s="201">
        <v>0</v>
      </c>
      <c r="I77" s="201">
        <v>0</v>
      </c>
      <c r="J77" s="201">
        <v>36.97</v>
      </c>
      <c r="K77" s="201">
        <v>126.43</v>
      </c>
      <c r="L77" s="201">
        <v>11.82</v>
      </c>
      <c r="M77" s="201">
        <v>2.35</v>
      </c>
      <c r="N77" s="201">
        <v>1.94</v>
      </c>
      <c r="O77" s="201">
        <v>2.71</v>
      </c>
      <c r="P77" s="201">
        <v>1.26</v>
      </c>
      <c r="Q77" s="201">
        <v>0.33</v>
      </c>
      <c r="R77" s="201">
        <v>0.7</v>
      </c>
      <c r="S77" s="201">
        <v>0.43</v>
      </c>
      <c r="T77" s="201">
        <v>0.1</v>
      </c>
      <c r="U77" s="201">
        <v>1.82</v>
      </c>
      <c r="V77" s="201">
        <v>0.44</v>
      </c>
      <c r="W77" s="201">
        <v>0.5</v>
      </c>
      <c r="X77" s="201">
        <v>2.2999999999999998</v>
      </c>
      <c r="Y77" s="201">
        <v>0</v>
      </c>
      <c r="Z77" s="201">
        <v>4.34</v>
      </c>
      <c r="AA77" s="201">
        <v>1.4</v>
      </c>
      <c r="AB77" s="201">
        <v>0</v>
      </c>
      <c r="AC77" s="201">
        <v>19.21</v>
      </c>
      <c r="AD77" s="201">
        <v>0</v>
      </c>
      <c r="AE77" s="201">
        <v>0</v>
      </c>
      <c r="AF77" s="201">
        <v>0</v>
      </c>
      <c r="AG77" s="201">
        <v>41.2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-80</v>
      </c>
      <c r="AN77" s="201">
        <v>0</v>
      </c>
      <c r="AO77" s="201">
        <v>0</v>
      </c>
      <c r="AP77" s="201">
        <v>0</v>
      </c>
      <c r="AQ77" s="201">
        <v>0</v>
      </c>
      <c r="AR77" s="201">
        <v>22.11</v>
      </c>
      <c r="AS77" s="201">
        <v>0</v>
      </c>
      <c r="AT77" s="201">
        <v>0</v>
      </c>
      <c r="AU77" s="201">
        <v>1.19</v>
      </c>
      <c r="AV77" s="201">
        <v>0</v>
      </c>
      <c r="AW77" s="201">
        <v>0.17</v>
      </c>
      <c r="AX77" s="201">
        <v>0</v>
      </c>
      <c r="AY77" s="201">
        <v>0.26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36.11</v>
      </c>
      <c r="H78" s="201">
        <v>0</v>
      </c>
      <c r="I78" s="201">
        <v>0</v>
      </c>
      <c r="J78" s="201">
        <v>36.97</v>
      </c>
      <c r="K78" s="201">
        <v>126.43</v>
      </c>
      <c r="L78" s="201">
        <v>11.82</v>
      </c>
      <c r="M78" s="201">
        <v>2.35</v>
      </c>
      <c r="N78" s="201">
        <v>1.94</v>
      </c>
      <c r="O78" s="201">
        <v>2.71</v>
      </c>
      <c r="P78" s="201">
        <v>1.26</v>
      </c>
      <c r="Q78" s="201">
        <v>0.33</v>
      </c>
      <c r="R78" s="201">
        <v>0.7</v>
      </c>
      <c r="S78" s="201">
        <v>0.43</v>
      </c>
      <c r="T78" s="201">
        <v>0.1</v>
      </c>
      <c r="U78" s="201">
        <v>1.82</v>
      </c>
      <c r="V78" s="201">
        <v>0.44</v>
      </c>
      <c r="W78" s="201">
        <v>0.5</v>
      </c>
      <c r="X78" s="201">
        <v>2.2999999999999998</v>
      </c>
      <c r="Y78" s="201">
        <v>0</v>
      </c>
      <c r="Z78" s="201">
        <v>4.34</v>
      </c>
      <c r="AA78" s="201">
        <v>1.4</v>
      </c>
      <c r="AB78" s="201">
        <v>0</v>
      </c>
      <c r="AC78" s="201">
        <v>19.21</v>
      </c>
      <c r="AD78" s="201">
        <v>0</v>
      </c>
      <c r="AE78" s="201">
        <v>0</v>
      </c>
      <c r="AF78" s="201">
        <v>0</v>
      </c>
      <c r="AG78" s="201">
        <v>41.2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-80</v>
      </c>
      <c r="AN78" s="201">
        <v>0</v>
      </c>
      <c r="AO78" s="201">
        <v>0</v>
      </c>
      <c r="AP78" s="201">
        <v>0</v>
      </c>
      <c r="AQ78" s="201">
        <v>0</v>
      </c>
      <c r="AR78" s="201">
        <v>22.11</v>
      </c>
      <c r="AS78" s="201">
        <v>0</v>
      </c>
      <c r="AT78" s="201">
        <v>0</v>
      </c>
      <c r="AU78" s="201">
        <v>1.19</v>
      </c>
      <c r="AV78" s="201">
        <v>0</v>
      </c>
      <c r="AW78" s="201">
        <v>0.17</v>
      </c>
      <c r="AX78" s="201">
        <v>0</v>
      </c>
      <c r="AY78" s="201">
        <v>0.26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36.97</v>
      </c>
      <c r="K79" s="201">
        <v>136.66999999999999</v>
      </c>
      <c r="L79" s="201">
        <v>11.75</v>
      </c>
      <c r="M79" s="201">
        <v>2.35</v>
      </c>
      <c r="N79" s="201">
        <v>1.94</v>
      </c>
      <c r="O79" s="201">
        <v>2.71</v>
      </c>
      <c r="P79" s="201">
        <v>1.26</v>
      </c>
      <c r="Q79" s="201">
        <v>0.33</v>
      </c>
      <c r="R79" s="201">
        <v>0.69</v>
      </c>
      <c r="S79" s="201">
        <v>0.43</v>
      </c>
      <c r="T79" s="201">
        <v>0.1</v>
      </c>
      <c r="U79" s="201">
        <v>1.82</v>
      </c>
      <c r="V79" s="201">
        <v>0.44</v>
      </c>
      <c r="W79" s="201">
        <v>0.5</v>
      </c>
      <c r="X79" s="201">
        <v>2.2999999999999998</v>
      </c>
      <c r="Y79" s="201">
        <v>0</v>
      </c>
      <c r="Z79" s="201">
        <v>4.34</v>
      </c>
      <c r="AA79" s="201">
        <v>1.4</v>
      </c>
      <c r="AB79" s="201">
        <v>0</v>
      </c>
      <c r="AC79" s="201">
        <v>20.190000000000001</v>
      </c>
      <c r="AD79" s="201">
        <v>0</v>
      </c>
      <c r="AE79" s="201">
        <v>0</v>
      </c>
      <c r="AF79" s="201">
        <v>0</v>
      </c>
      <c r="AG79" s="201">
        <v>41.2</v>
      </c>
      <c r="AH79" s="201">
        <v>0</v>
      </c>
      <c r="AI79" s="201">
        <v>0</v>
      </c>
      <c r="AJ79" s="201">
        <v>0</v>
      </c>
      <c r="AK79" s="201">
        <v>-32.35</v>
      </c>
      <c r="AL79" s="201">
        <v>0</v>
      </c>
      <c r="AM79" s="201">
        <v>-80</v>
      </c>
      <c r="AN79" s="201">
        <v>0</v>
      </c>
      <c r="AO79" s="201">
        <v>0</v>
      </c>
      <c r="AP79" s="201">
        <v>0</v>
      </c>
      <c r="AQ79" s="201">
        <v>0</v>
      </c>
      <c r="AR79" s="201">
        <v>22.11</v>
      </c>
      <c r="AS79" s="201">
        <v>0</v>
      </c>
      <c r="AT79" s="201">
        <v>0</v>
      </c>
      <c r="AU79" s="201">
        <v>1.19</v>
      </c>
      <c r="AV79" s="201">
        <v>0</v>
      </c>
      <c r="AW79" s="201">
        <v>0.17</v>
      </c>
      <c r="AX79" s="201">
        <v>0</v>
      </c>
      <c r="AY79" s="201">
        <v>0.26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36.11</v>
      </c>
      <c r="H80" s="201">
        <v>0</v>
      </c>
      <c r="I80" s="201">
        <v>0</v>
      </c>
      <c r="J80" s="201">
        <v>36.97</v>
      </c>
      <c r="K80" s="201">
        <v>77.91</v>
      </c>
      <c r="L80" s="201">
        <v>11.75</v>
      </c>
      <c r="M80" s="201">
        <v>2.35</v>
      </c>
      <c r="N80" s="201">
        <v>1.94</v>
      </c>
      <c r="O80" s="201">
        <v>2.71</v>
      </c>
      <c r="P80" s="201">
        <v>1.75</v>
      </c>
      <c r="Q80" s="201">
        <v>0.33</v>
      </c>
      <c r="R80" s="201">
        <v>0.69</v>
      </c>
      <c r="S80" s="201">
        <v>0.43</v>
      </c>
      <c r="T80" s="201">
        <v>0.1</v>
      </c>
      <c r="U80" s="201">
        <v>1.82</v>
      </c>
      <c r="V80" s="201">
        <v>0.44</v>
      </c>
      <c r="W80" s="201">
        <v>0.5</v>
      </c>
      <c r="X80" s="201">
        <v>2.2999999999999998</v>
      </c>
      <c r="Y80" s="201">
        <v>0</v>
      </c>
      <c r="Z80" s="201">
        <v>4.34</v>
      </c>
      <c r="AA80" s="201">
        <v>1.4</v>
      </c>
      <c r="AB80" s="201">
        <v>0</v>
      </c>
      <c r="AC80" s="201">
        <v>20.190000000000001</v>
      </c>
      <c r="AD80" s="201">
        <v>0</v>
      </c>
      <c r="AE80" s="201">
        <v>0</v>
      </c>
      <c r="AF80" s="201">
        <v>0</v>
      </c>
      <c r="AG80" s="201">
        <v>41.2</v>
      </c>
      <c r="AH80" s="201">
        <v>0</v>
      </c>
      <c r="AI80" s="201">
        <v>0</v>
      </c>
      <c r="AJ80" s="201">
        <v>0</v>
      </c>
      <c r="AK80" s="201">
        <v>-32.35</v>
      </c>
      <c r="AL80" s="201">
        <v>0</v>
      </c>
      <c r="AM80" s="201">
        <v>-80</v>
      </c>
      <c r="AN80" s="201">
        <v>0</v>
      </c>
      <c r="AO80" s="201">
        <v>0</v>
      </c>
      <c r="AP80" s="201">
        <v>0</v>
      </c>
      <c r="AQ80" s="201">
        <v>0</v>
      </c>
      <c r="AR80" s="201">
        <v>22.11</v>
      </c>
      <c r="AS80" s="201">
        <v>0</v>
      </c>
      <c r="AT80" s="201">
        <v>0</v>
      </c>
      <c r="AU80" s="201">
        <v>1.19</v>
      </c>
      <c r="AV80" s="201">
        <v>0</v>
      </c>
      <c r="AW80" s="201">
        <v>0.17</v>
      </c>
      <c r="AX80" s="201">
        <v>0</v>
      </c>
      <c r="AY80" s="201">
        <v>0.26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36.11</v>
      </c>
      <c r="H81" s="201">
        <v>0</v>
      </c>
      <c r="I81" s="201">
        <v>0</v>
      </c>
      <c r="J81" s="201">
        <v>36.97</v>
      </c>
      <c r="K81" s="201">
        <v>18.13</v>
      </c>
      <c r="L81" s="201">
        <v>11.75</v>
      </c>
      <c r="M81" s="201">
        <v>2.35</v>
      </c>
      <c r="N81" s="201">
        <v>1.94</v>
      </c>
      <c r="O81" s="201">
        <v>2.71</v>
      </c>
      <c r="P81" s="201">
        <v>1.75</v>
      </c>
      <c r="Q81" s="201">
        <v>0.33</v>
      </c>
      <c r="R81" s="201">
        <v>0.69</v>
      </c>
      <c r="S81" s="201">
        <v>0.43</v>
      </c>
      <c r="T81" s="201">
        <v>0.1</v>
      </c>
      <c r="U81" s="201">
        <v>1.82</v>
      </c>
      <c r="V81" s="201">
        <v>0.44</v>
      </c>
      <c r="W81" s="201">
        <v>0.5</v>
      </c>
      <c r="X81" s="201">
        <v>2.2999999999999998</v>
      </c>
      <c r="Y81" s="201">
        <v>0</v>
      </c>
      <c r="Z81" s="201">
        <v>4.34</v>
      </c>
      <c r="AA81" s="201">
        <v>1.4</v>
      </c>
      <c r="AB81" s="201">
        <v>0</v>
      </c>
      <c r="AC81" s="201">
        <v>20.190000000000001</v>
      </c>
      <c r="AD81" s="201">
        <v>0</v>
      </c>
      <c r="AE81" s="201">
        <v>0</v>
      </c>
      <c r="AF81" s="201">
        <v>0</v>
      </c>
      <c r="AG81" s="201">
        <v>41.2</v>
      </c>
      <c r="AH81" s="201">
        <v>0</v>
      </c>
      <c r="AI81" s="201">
        <v>0</v>
      </c>
      <c r="AJ81" s="201">
        <v>0</v>
      </c>
      <c r="AK81" s="201">
        <v>-0.35</v>
      </c>
      <c r="AL81" s="201">
        <v>0</v>
      </c>
      <c r="AM81" s="201">
        <v>-80</v>
      </c>
      <c r="AN81" s="201">
        <v>0</v>
      </c>
      <c r="AO81" s="201">
        <v>0</v>
      </c>
      <c r="AP81" s="201">
        <v>0</v>
      </c>
      <c r="AQ81" s="201">
        <v>0</v>
      </c>
      <c r="AR81" s="201">
        <v>22.11</v>
      </c>
      <c r="AS81" s="201">
        <v>0</v>
      </c>
      <c r="AT81" s="201">
        <v>0</v>
      </c>
      <c r="AU81" s="201">
        <v>1.19</v>
      </c>
      <c r="AV81" s="201">
        <v>0</v>
      </c>
      <c r="AW81" s="201">
        <v>0.17</v>
      </c>
      <c r="AX81" s="201">
        <v>0</v>
      </c>
      <c r="AY81" s="201">
        <v>0.26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36.11</v>
      </c>
      <c r="H82" s="201">
        <v>0</v>
      </c>
      <c r="I82" s="201">
        <v>0</v>
      </c>
      <c r="J82" s="201">
        <v>36.97</v>
      </c>
      <c r="K82" s="201">
        <v>18.13</v>
      </c>
      <c r="L82" s="201">
        <v>0.64</v>
      </c>
      <c r="M82" s="201">
        <v>2.35</v>
      </c>
      <c r="N82" s="201">
        <v>1.94</v>
      </c>
      <c r="O82" s="201">
        <v>2.71</v>
      </c>
      <c r="P82" s="201">
        <v>1.75</v>
      </c>
      <c r="Q82" s="201">
        <v>0.33</v>
      </c>
      <c r="R82" s="201">
        <v>0.69</v>
      </c>
      <c r="S82" s="201">
        <v>0.43</v>
      </c>
      <c r="T82" s="201">
        <v>0.1</v>
      </c>
      <c r="U82" s="201">
        <v>1.82</v>
      </c>
      <c r="V82" s="201">
        <v>0.44</v>
      </c>
      <c r="W82" s="201">
        <v>0.5</v>
      </c>
      <c r="X82" s="201">
        <v>2.2999999999999998</v>
      </c>
      <c r="Y82" s="201">
        <v>0</v>
      </c>
      <c r="Z82" s="201">
        <v>4.34</v>
      </c>
      <c r="AA82" s="201">
        <v>1.4</v>
      </c>
      <c r="AB82" s="201">
        <v>0</v>
      </c>
      <c r="AC82" s="201">
        <v>20.190000000000001</v>
      </c>
      <c r="AD82" s="201">
        <v>0</v>
      </c>
      <c r="AE82" s="201">
        <v>0</v>
      </c>
      <c r="AF82" s="201">
        <v>0</v>
      </c>
      <c r="AG82" s="201">
        <v>41.2</v>
      </c>
      <c r="AH82" s="201">
        <v>0</v>
      </c>
      <c r="AI82" s="201">
        <v>0</v>
      </c>
      <c r="AJ82" s="201">
        <v>0</v>
      </c>
      <c r="AK82" s="201">
        <v>-0.35</v>
      </c>
      <c r="AL82" s="201">
        <v>0</v>
      </c>
      <c r="AM82" s="201">
        <v>-80</v>
      </c>
      <c r="AN82" s="201">
        <v>0</v>
      </c>
      <c r="AO82" s="201">
        <v>0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1.19</v>
      </c>
      <c r="AV82" s="201">
        <v>0</v>
      </c>
      <c r="AW82" s="201">
        <v>0.17</v>
      </c>
      <c r="AX82" s="201">
        <v>0</v>
      </c>
      <c r="AY82" s="201">
        <v>0.26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36.11</v>
      </c>
      <c r="H83" s="201">
        <v>0</v>
      </c>
      <c r="I83" s="201">
        <v>0</v>
      </c>
      <c r="J83" s="201">
        <v>36.97</v>
      </c>
      <c r="K83" s="201">
        <v>18.13</v>
      </c>
      <c r="L83" s="201">
        <v>0.64</v>
      </c>
      <c r="M83" s="201">
        <v>2.35</v>
      </c>
      <c r="N83" s="201">
        <v>1.94</v>
      </c>
      <c r="O83" s="201">
        <v>2.71</v>
      </c>
      <c r="P83" s="201">
        <v>0.82</v>
      </c>
      <c r="Q83" s="201">
        <v>0.33</v>
      </c>
      <c r="R83" s="201">
        <v>0.69</v>
      </c>
      <c r="S83" s="201">
        <v>0.43</v>
      </c>
      <c r="T83" s="201">
        <v>0.05</v>
      </c>
      <c r="U83" s="201">
        <v>1.82</v>
      </c>
      <c r="V83" s="201">
        <v>0.22</v>
      </c>
      <c r="W83" s="201">
        <v>0.5</v>
      </c>
      <c r="X83" s="201">
        <v>2.2999999999999998</v>
      </c>
      <c r="Y83" s="201">
        <v>0</v>
      </c>
      <c r="Z83" s="201">
        <v>4.34</v>
      </c>
      <c r="AA83" s="201">
        <v>1.4</v>
      </c>
      <c r="AB83" s="201">
        <v>0</v>
      </c>
      <c r="AC83" s="201">
        <v>20.190000000000001</v>
      </c>
      <c r="AD83" s="201">
        <v>0</v>
      </c>
      <c r="AE83" s="201">
        <v>0</v>
      </c>
      <c r="AF83" s="201">
        <v>0</v>
      </c>
      <c r="AG83" s="201">
        <v>41.2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-80</v>
      </c>
      <c r="AN83" s="201">
        <v>0</v>
      </c>
      <c r="AO83" s="201">
        <v>0</v>
      </c>
      <c r="AP83" s="201">
        <v>0</v>
      </c>
      <c r="AQ83" s="201">
        <v>0</v>
      </c>
      <c r="AR83" s="201">
        <v>22.4</v>
      </c>
      <c r="AS83" s="201">
        <v>0</v>
      </c>
      <c r="AT83" s="201">
        <v>0</v>
      </c>
      <c r="AU83" s="201">
        <v>1.19</v>
      </c>
      <c r="AV83" s="201">
        <v>0</v>
      </c>
      <c r="AW83" s="201">
        <v>0.17</v>
      </c>
      <c r="AX83" s="201">
        <v>0</v>
      </c>
      <c r="AY83" s="201">
        <v>0.34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36.11</v>
      </c>
      <c r="H84" s="201">
        <v>0</v>
      </c>
      <c r="I84" s="201">
        <v>0</v>
      </c>
      <c r="J84" s="201">
        <v>36.97</v>
      </c>
      <c r="K84" s="201">
        <v>18.13</v>
      </c>
      <c r="L84" s="201">
        <v>0.64</v>
      </c>
      <c r="M84" s="201">
        <v>2.35</v>
      </c>
      <c r="N84" s="201">
        <v>1.94</v>
      </c>
      <c r="O84" s="201">
        <v>2.71</v>
      </c>
      <c r="P84" s="201">
        <v>0.82</v>
      </c>
      <c r="Q84" s="201">
        <v>0.33</v>
      </c>
      <c r="R84" s="201">
        <v>0.69</v>
      </c>
      <c r="S84" s="201">
        <v>0.43</v>
      </c>
      <c r="T84" s="201">
        <v>0.05</v>
      </c>
      <c r="U84" s="201">
        <v>1.82</v>
      </c>
      <c r="V84" s="201">
        <v>0.22</v>
      </c>
      <c r="W84" s="201">
        <v>0.5</v>
      </c>
      <c r="X84" s="201">
        <v>2.2999999999999998</v>
      </c>
      <c r="Y84" s="201">
        <v>0</v>
      </c>
      <c r="Z84" s="201">
        <v>4.34</v>
      </c>
      <c r="AA84" s="201">
        <v>1.4</v>
      </c>
      <c r="AB84" s="201">
        <v>0</v>
      </c>
      <c r="AC84" s="201">
        <v>20.190000000000001</v>
      </c>
      <c r="AD84" s="201">
        <v>0</v>
      </c>
      <c r="AE84" s="201">
        <v>0</v>
      </c>
      <c r="AF84" s="201">
        <v>0</v>
      </c>
      <c r="AG84" s="201">
        <v>41.2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-125</v>
      </c>
      <c r="AN84" s="201">
        <v>0</v>
      </c>
      <c r="AO84" s="201">
        <v>0</v>
      </c>
      <c r="AP84" s="201">
        <v>0</v>
      </c>
      <c r="AQ84" s="201">
        <v>0</v>
      </c>
      <c r="AR84" s="201">
        <v>22.4</v>
      </c>
      <c r="AS84" s="201">
        <v>0</v>
      </c>
      <c r="AT84" s="201">
        <v>0</v>
      </c>
      <c r="AU84" s="201">
        <v>1.19</v>
      </c>
      <c r="AV84" s="201">
        <v>0</v>
      </c>
      <c r="AW84" s="201">
        <v>0.17</v>
      </c>
      <c r="AX84" s="201">
        <v>0</v>
      </c>
      <c r="AY84" s="201">
        <v>0.34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36.11</v>
      </c>
      <c r="H85" s="201">
        <v>0</v>
      </c>
      <c r="I85" s="201">
        <v>0</v>
      </c>
      <c r="J85" s="201">
        <v>36.97</v>
      </c>
      <c r="K85" s="201">
        <v>18.13</v>
      </c>
      <c r="L85" s="201">
        <v>0.64</v>
      </c>
      <c r="M85" s="201">
        <v>2.35</v>
      </c>
      <c r="N85" s="201">
        <v>1.94</v>
      </c>
      <c r="O85" s="201">
        <v>2.71</v>
      </c>
      <c r="P85" s="201">
        <v>0.82</v>
      </c>
      <c r="Q85" s="201">
        <v>0.33</v>
      </c>
      <c r="R85" s="201">
        <v>0.69</v>
      </c>
      <c r="S85" s="201">
        <v>0.43</v>
      </c>
      <c r="T85" s="201">
        <v>0.05</v>
      </c>
      <c r="U85" s="201">
        <v>1.82</v>
      </c>
      <c r="V85" s="201">
        <v>0.22</v>
      </c>
      <c r="W85" s="201">
        <v>0.5</v>
      </c>
      <c r="X85" s="201">
        <v>2.2999999999999998</v>
      </c>
      <c r="Y85" s="201">
        <v>0</v>
      </c>
      <c r="Z85" s="201">
        <v>4.34</v>
      </c>
      <c r="AA85" s="201">
        <v>1.4</v>
      </c>
      <c r="AB85" s="201">
        <v>0</v>
      </c>
      <c r="AC85" s="201">
        <v>20.190000000000001</v>
      </c>
      <c r="AD85" s="201">
        <v>0</v>
      </c>
      <c r="AE85" s="201">
        <v>0</v>
      </c>
      <c r="AF85" s="201">
        <v>0</v>
      </c>
      <c r="AG85" s="201">
        <v>41.2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-160</v>
      </c>
      <c r="AN85" s="201">
        <v>0</v>
      </c>
      <c r="AO85" s="201">
        <v>0</v>
      </c>
      <c r="AP85" s="201">
        <v>0</v>
      </c>
      <c r="AQ85" s="201">
        <v>0</v>
      </c>
      <c r="AR85" s="201">
        <v>22.4</v>
      </c>
      <c r="AS85" s="201">
        <v>0</v>
      </c>
      <c r="AT85" s="201">
        <v>0</v>
      </c>
      <c r="AU85" s="201">
        <v>1.19</v>
      </c>
      <c r="AV85" s="201">
        <v>0</v>
      </c>
      <c r="AW85" s="201">
        <v>0.17</v>
      </c>
      <c r="AX85" s="201">
        <v>0</v>
      </c>
      <c r="AY85" s="201">
        <v>0.34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36.11</v>
      </c>
      <c r="H86" s="201">
        <v>0</v>
      </c>
      <c r="I86" s="201">
        <v>0</v>
      </c>
      <c r="J86" s="201">
        <v>36.97</v>
      </c>
      <c r="K86" s="201">
        <v>18.13</v>
      </c>
      <c r="L86" s="201">
        <v>0.64</v>
      </c>
      <c r="M86" s="201">
        <v>2.35</v>
      </c>
      <c r="N86" s="201">
        <v>1.94</v>
      </c>
      <c r="O86" s="201">
        <v>2.71</v>
      </c>
      <c r="P86" s="201">
        <v>0.82</v>
      </c>
      <c r="Q86" s="201">
        <v>0.33</v>
      </c>
      <c r="R86" s="201">
        <v>0.69</v>
      </c>
      <c r="S86" s="201">
        <v>0.43</v>
      </c>
      <c r="T86" s="201">
        <v>0.05</v>
      </c>
      <c r="U86" s="201">
        <v>1.82</v>
      </c>
      <c r="V86" s="201">
        <v>0.22</v>
      </c>
      <c r="W86" s="201">
        <v>0.5</v>
      </c>
      <c r="X86" s="201">
        <v>2.2999999999999998</v>
      </c>
      <c r="Y86" s="201">
        <v>0</v>
      </c>
      <c r="Z86" s="201">
        <v>4.34</v>
      </c>
      <c r="AA86" s="201">
        <v>1.4</v>
      </c>
      <c r="AB86" s="201">
        <v>0</v>
      </c>
      <c r="AC86" s="201">
        <v>20.190000000000001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-202</v>
      </c>
      <c r="AN86" s="201">
        <v>0</v>
      </c>
      <c r="AO86" s="201">
        <v>0</v>
      </c>
      <c r="AP86" s="201">
        <v>0</v>
      </c>
      <c r="AQ86" s="201">
        <v>0</v>
      </c>
      <c r="AR86" s="201">
        <v>22.4</v>
      </c>
      <c r="AS86" s="201">
        <v>0</v>
      </c>
      <c r="AT86" s="201">
        <v>0</v>
      </c>
      <c r="AU86" s="201">
        <v>1.19</v>
      </c>
      <c r="AV86" s="201">
        <v>0</v>
      </c>
      <c r="AW86" s="201">
        <v>0.17</v>
      </c>
      <c r="AX86" s="201">
        <v>0</v>
      </c>
      <c r="AY86" s="201">
        <v>0.34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36.11</v>
      </c>
      <c r="H87" s="201">
        <v>0</v>
      </c>
      <c r="I87" s="201">
        <v>0</v>
      </c>
      <c r="J87" s="201">
        <v>36.97</v>
      </c>
      <c r="K87" s="201">
        <v>18.13</v>
      </c>
      <c r="L87" s="201">
        <v>0.64</v>
      </c>
      <c r="M87" s="201">
        <v>2.35</v>
      </c>
      <c r="N87" s="201">
        <v>1.94</v>
      </c>
      <c r="O87" s="201">
        <v>2.71</v>
      </c>
      <c r="P87" s="201">
        <v>0.82</v>
      </c>
      <c r="Q87" s="201">
        <v>0.33</v>
      </c>
      <c r="R87" s="201">
        <v>0.69</v>
      </c>
      <c r="S87" s="201">
        <v>0.43</v>
      </c>
      <c r="T87" s="201">
        <v>0.05</v>
      </c>
      <c r="U87" s="201">
        <v>1.82</v>
      </c>
      <c r="V87" s="201">
        <v>0.22</v>
      </c>
      <c r="W87" s="201">
        <v>0.5</v>
      </c>
      <c r="X87" s="201">
        <v>2.2999999999999998</v>
      </c>
      <c r="Y87" s="201">
        <v>0</v>
      </c>
      <c r="Z87" s="201">
        <v>4.34</v>
      </c>
      <c r="AA87" s="201">
        <v>1.4</v>
      </c>
      <c r="AB87" s="201">
        <v>0</v>
      </c>
      <c r="AC87" s="201">
        <v>20.190000000000001</v>
      </c>
      <c r="AD87" s="201">
        <v>0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-160</v>
      </c>
      <c r="AN87" s="201">
        <v>0</v>
      </c>
      <c r="AO87" s="201">
        <v>0</v>
      </c>
      <c r="AP87" s="201">
        <v>0</v>
      </c>
      <c r="AQ87" s="201">
        <v>0</v>
      </c>
      <c r="AR87" s="201">
        <v>22.4</v>
      </c>
      <c r="AS87" s="201">
        <v>0</v>
      </c>
      <c r="AT87" s="201">
        <v>0</v>
      </c>
      <c r="AU87" s="201">
        <v>1.19</v>
      </c>
      <c r="AV87" s="201">
        <v>0</v>
      </c>
      <c r="AW87" s="201">
        <v>0.17</v>
      </c>
      <c r="AX87" s="201">
        <v>0</v>
      </c>
      <c r="AY87" s="201">
        <v>0.34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36.11</v>
      </c>
      <c r="H88" s="201">
        <v>0</v>
      </c>
      <c r="I88" s="201">
        <v>0</v>
      </c>
      <c r="J88" s="201">
        <v>36.97</v>
      </c>
      <c r="K88" s="201">
        <v>18.13</v>
      </c>
      <c r="L88" s="201">
        <v>0.64</v>
      </c>
      <c r="M88" s="201">
        <v>2.35</v>
      </c>
      <c r="N88" s="201">
        <v>1.94</v>
      </c>
      <c r="O88" s="201">
        <v>2.71</v>
      </c>
      <c r="P88" s="201">
        <v>0.82</v>
      </c>
      <c r="Q88" s="201">
        <v>0.33</v>
      </c>
      <c r="R88" s="201">
        <v>0.69</v>
      </c>
      <c r="S88" s="201">
        <v>0.43</v>
      </c>
      <c r="T88" s="201">
        <v>0.05</v>
      </c>
      <c r="U88" s="201">
        <v>1.82</v>
      </c>
      <c r="V88" s="201">
        <v>0.22</v>
      </c>
      <c r="W88" s="201">
        <v>0.5</v>
      </c>
      <c r="X88" s="201">
        <v>2.2999999999999998</v>
      </c>
      <c r="Y88" s="201">
        <v>0</v>
      </c>
      <c r="Z88" s="201">
        <v>4.34</v>
      </c>
      <c r="AA88" s="201">
        <v>1.4</v>
      </c>
      <c r="AB88" s="201">
        <v>0</v>
      </c>
      <c r="AC88" s="201">
        <v>20.190000000000001</v>
      </c>
      <c r="AD88" s="201">
        <v>0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-200</v>
      </c>
      <c r="AN88" s="201">
        <v>0</v>
      </c>
      <c r="AO88" s="201">
        <v>0</v>
      </c>
      <c r="AP88" s="201">
        <v>0</v>
      </c>
      <c r="AQ88" s="201">
        <v>0</v>
      </c>
      <c r="AR88" s="201">
        <v>22.4</v>
      </c>
      <c r="AS88" s="201">
        <v>0</v>
      </c>
      <c r="AT88" s="201">
        <v>0</v>
      </c>
      <c r="AU88" s="201">
        <v>1.19</v>
      </c>
      <c r="AV88" s="201">
        <v>0</v>
      </c>
      <c r="AW88" s="201">
        <v>0.17</v>
      </c>
      <c r="AX88" s="201">
        <v>0</v>
      </c>
      <c r="AY88" s="201">
        <v>0.34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36.11</v>
      </c>
      <c r="H89" s="201">
        <v>0</v>
      </c>
      <c r="I89" s="201">
        <v>0</v>
      </c>
      <c r="J89" s="201">
        <v>36.97</v>
      </c>
      <c r="K89" s="201">
        <v>18.13</v>
      </c>
      <c r="L89" s="201">
        <v>0.64</v>
      </c>
      <c r="M89" s="201">
        <v>2.35</v>
      </c>
      <c r="N89" s="201">
        <v>1.94</v>
      </c>
      <c r="O89" s="201">
        <v>2.71</v>
      </c>
      <c r="P89" s="201">
        <v>0.82</v>
      </c>
      <c r="Q89" s="201">
        <v>0.33</v>
      </c>
      <c r="R89" s="201">
        <v>0.69</v>
      </c>
      <c r="S89" s="201">
        <v>0.43</v>
      </c>
      <c r="T89" s="201">
        <v>0.05</v>
      </c>
      <c r="U89" s="201">
        <v>1.82</v>
      </c>
      <c r="V89" s="201">
        <v>0.22</v>
      </c>
      <c r="W89" s="201">
        <v>0.5</v>
      </c>
      <c r="X89" s="201">
        <v>2.2999999999999998</v>
      </c>
      <c r="Y89" s="201">
        <v>0</v>
      </c>
      <c r="Z89" s="201">
        <v>4.34</v>
      </c>
      <c r="AA89" s="201">
        <v>1.4</v>
      </c>
      <c r="AB89" s="201">
        <v>0</v>
      </c>
      <c r="AC89" s="201">
        <v>20.190000000000001</v>
      </c>
      <c r="AD89" s="201">
        <v>0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-199.28</v>
      </c>
      <c r="AN89" s="201">
        <v>0</v>
      </c>
      <c r="AO89" s="201">
        <v>0</v>
      </c>
      <c r="AP89" s="201">
        <v>0</v>
      </c>
      <c r="AQ89" s="201">
        <v>0</v>
      </c>
      <c r="AR89" s="201">
        <v>22.4</v>
      </c>
      <c r="AS89" s="201">
        <v>0</v>
      </c>
      <c r="AT89" s="201">
        <v>0</v>
      </c>
      <c r="AU89" s="201">
        <v>1.19</v>
      </c>
      <c r="AV89" s="201">
        <v>0</v>
      </c>
      <c r="AW89" s="201">
        <v>0.17</v>
      </c>
      <c r="AX89" s="201">
        <v>0</v>
      </c>
      <c r="AY89" s="201">
        <v>0.34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36.11</v>
      </c>
      <c r="H90" s="201">
        <v>0</v>
      </c>
      <c r="I90" s="201">
        <v>0</v>
      </c>
      <c r="J90" s="201">
        <v>36.97</v>
      </c>
      <c r="K90" s="201">
        <v>18.13</v>
      </c>
      <c r="L90" s="201">
        <v>0.64</v>
      </c>
      <c r="M90" s="201">
        <v>2.35</v>
      </c>
      <c r="N90" s="201">
        <v>1.94</v>
      </c>
      <c r="O90" s="201">
        <v>2.71</v>
      </c>
      <c r="P90" s="201">
        <v>0.82</v>
      </c>
      <c r="Q90" s="201">
        <v>0.33</v>
      </c>
      <c r="R90" s="201">
        <v>0.69</v>
      </c>
      <c r="S90" s="201">
        <v>0.43</v>
      </c>
      <c r="T90" s="201">
        <v>0.05</v>
      </c>
      <c r="U90" s="201">
        <v>1.82</v>
      </c>
      <c r="V90" s="201">
        <v>0.22</v>
      </c>
      <c r="W90" s="201">
        <v>0.5</v>
      </c>
      <c r="X90" s="201">
        <v>2.2999999999999998</v>
      </c>
      <c r="Y90" s="201">
        <v>0</v>
      </c>
      <c r="Z90" s="201">
        <v>4.34</v>
      </c>
      <c r="AA90" s="201">
        <v>1.4</v>
      </c>
      <c r="AB90" s="201">
        <v>0</v>
      </c>
      <c r="AC90" s="201">
        <v>20.190000000000001</v>
      </c>
      <c r="AD90" s="201">
        <v>0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-199.28</v>
      </c>
      <c r="AN90" s="201">
        <v>0</v>
      </c>
      <c r="AO90" s="201">
        <v>0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1.19</v>
      </c>
      <c r="AV90" s="201">
        <v>0</v>
      </c>
      <c r="AW90" s="201">
        <v>0.17</v>
      </c>
      <c r="AX90" s="201">
        <v>0</v>
      </c>
      <c r="AY90" s="201">
        <v>0.34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36.11</v>
      </c>
      <c r="H91" s="201">
        <v>0</v>
      </c>
      <c r="I91" s="201">
        <v>0</v>
      </c>
      <c r="J91" s="201">
        <v>36.97</v>
      </c>
      <c r="K91" s="201">
        <v>18.13</v>
      </c>
      <c r="L91" s="201">
        <v>0.64</v>
      </c>
      <c r="M91" s="201">
        <v>2.35</v>
      </c>
      <c r="N91" s="201">
        <v>1.94</v>
      </c>
      <c r="O91" s="201">
        <v>2.71</v>
      </c>
      <c r="P91" s="201">
        <v>1.66</v>
      </c>
      <c r="Q91" s="201">
        <v>0.33</v>
      </c>
      <c r="R91" s="201">
        <v>0.69</v>
      </c>
      <c r="S91" s="201">
        <v>0.43</v>
      </c>
      <c r="T91" s="201">
        <v>0.05</v>
      </c>
      <c r="U91" s="201">
        <v>1.82</v>
      </c>
      <c r="V91" s="201">
        <v>0.22</v>
      </c>
      <c r="W91" s="201">
        <v>0.5</v>
      </c>
      <c r="X91" s="201">
        <v>2.2999999999999998</v>
      </c>
      <c r="Y91" s="201">
        <v>0</v>
      </c>
      <c r="Z91" s="201">
        <v>4.34</v>
      </c>
      <c r="AA91" s="201">
        <v>1.4</v>
      </c>
      <c r="AB91" s="201">
        <v>0</v>
      </c>
      <c r="AC91" s="201">
        <v>19.21</v>
      </c>
      <c r="AD91" s="201">
        <v>0</v>
      </c>
      <c r="AE91" s="201">
        <v>0</v>
      </c>
      <c r="AF91" s="201">
        <v>0</v>
      </c>
      <c r="AG91" s="201">
        <v>42.04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-199.28</v>
      </c>
      <c r="AN91" s="201">
        <v>0</v>
      </c>
      <c r="AO91" s="201">
        <v>0</v>
      </c>
      <c r="AP91" s="201">
        <v>0</v>
      </c>
      <c r="AQ91" s="201">
        <v>0</v>
      </c>
      <c r="AR91" s="201">
        <v>22.99</v>
      </c>
      <c r="AS91" s="201">
        <v>0</v>
      </c>
      <c r="AT91" s="201">
        <v>0</v>
      </c>
      <c r="AU91" s="201">
        <v>1.19</v>
      </c>
      <c r="AV91" s="201">
        <v>0</v>
      </c>
      <c r="AW91" s="201">
        <v>0.17</v>
      </c>
      <c r="AX91" s="201">
        <v>0</v>
      </c>
      <c r="AY91" s="201">
        <v>0.34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36.11</v>
      </c>
      <c r="H92" s="201">
        <v>0</v>
      </c>
      <c r="I92" s="201">
        <v>0</v>
      </c>
      <c r="J92" s="201">
        <v>36.97</v>
      </c>
      <c r="K92" s="201">
        <v>18.13</v>
      </c>
      <c r="L92" s="201">
        <v>0.64</v>
      </c>
      <c r="M92" s="201">
        <v>2.35</v>
      </c>
      <c r="N92" s="201">
        <v>1.94</v>
      </c>
      <c r="O92" s="201">
        <v>2.71</v>
      </c>
      <c r="P92" s="201">
        <v>2.5</v>
      </c>
      <c r="Q92" s="201">
        <v>0.33</v>
      </c>
      <c r="R92" s="201">
        <v>0.69</v>
      </c>
      <c r="S92" s="201">
        <v>0.43</v>
      </c>
      <c r="T92" s="201">
        <v>0.05</v>
      </c>
      <c r="U92" s="201">
        <v>1.82</v>
      </c>
      <c r="V92" s="201">
        <v>0.22</v>
      </c>
      <c r="W92" s="201">
        <v>0.5</v>
      </c>
      <c r="X92" s="201">
        <v>2.2999999999999998</v>
      </c>
      <c r="Y92" s="201">
        <v>0</v>
      </c>
      <c r="Z92" s="201">
        <v>4.34</v>
      </c>
      <c r="AA92" s="201">
        <v>1.4</v>
      </c>
      <c r="AB92" s="201">
        <v>0</v>
      </c>
      <c r="AC92" s="201">
        <v>19.21</v>
      </c>
      <c r="AD92" s="201">
        <v>0</v>
      </c>
      <c r="AE92" s="201">
        <v>0</v>
      </c>
      <c r="AF92" s="201">
        <v>0</v>
      </c>
      <c r="AG92" s="201">
        <v>42.04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-199.28</v>
      </c>
      <c r="AN92" s="201">
        <v>0</v>
      </c>
      <c r="AO92" s="201">
        <v>0</v>
      </c>
      <c r="AP92" s="201">
        <v>0</v>
      </c>
      <c r="AQ92" s="201">
        <v>0</v>
      </c>
      <c r="AR92" s="201">
        <v>22.99</v>
      </c>
      <c r="AS92" s="201">
        <v>0</v>
      </c>
      <c r="AT92" s="201">
        <v>0</v>
      </c>
      <c r="AU92" s="201">
        <v>1.19</v>
      </c>
      <c r="AV92" s="201">
        <v>0</v>
      </c>
      <c r="AW92" s="201">
        <v>0.17</v>
      </c>
      <c r="AX92" s="201">
        <v>0</v>
      </c>
      <c r="AY92" s="201">
        <v>0.34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36.11</v>
      </c>
      <c r="H93" s="201">
        <v>0</v>
      </c>
      <c r="I93" s="201">
        <v>0</v>
      </c>
      <c r="J93" s="201">
        <v>36.97</v>
      </c>
      <c r="K93" s="201">
        <v>18.13</v>
      </c>
      <c r="L93" s="201">
        <v>0.64</v>
      </c>
      <c r="M93" s="201">
        <v>2.35</v>
      </c>
      <c r="N93" s="201">
        <v>1.94</v>
      </c>
      <c r="O93" s="201">
        <v>2.71</v>
      </c>
      <c r="P93" s="201">
        <v>3.37</v>
      </c>
      <c r="Q93" s="201">
        <v>0.33</v>
      </c>
      <c r="R93" s="201">
        <v>0.69</v>
      </c>
      <c r="S93" s="201">
        <v>0.43</v>
      </c>
      <c r="T93" s="201">
        <v>0.05</v>
      </c>
      <c r="U93" s="201">
        <v>1.82</v>
      </c>
      <c r="V93" s="201">
        <v>0.22</v>
      </c>
      <c r="W93" s="201">
        <v>0.5</v>
      </c>
      <c r="X93" s="201">
        <v>2.2999999999999998</v>
      </c>
      <c r="Y93" s="201">
        <v>0</v>
      </c>
      <c r="Z93" s="201">
        <v>4.34</v>
      </c>
      <c r="AA93" s="201">
        <v>1.4</v>
      </c>
      <c r="AB93" s="201">
        <v>0</v>
      </c>
      <c r="AC93" s="201">
        <v>19.21</v>
      </c>
      <c r="AD93" s="201">
        <v>0</v>
      </c>
      <c r="AE93" s="201">
        <v>0</v>
      </c>
      <c r="AF93" s="201">
        <v>0</v>
      </c>
      <c r="AG93" s="201">
        <v>42.04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-199.28</v>
      </c>
      <c r="AN93" s="201">
        <v>0</v>
      </c>
      <c r="AO93" s="201">
        <v>0</v>
      </c>
      <c r="AP93" s="201">
        <v>0</v>
      </c>
      <c r="AQ93" s="201">
        <v>0</v>
      </c>
      <c r="AR93" s="201">
        <v>22.99</v>
      </c>
      <c r="AS93" s="201">
        <v>0</v>
      </c>
      <c r="AT93" s="201">
        <v>0</v>
      </c>
      <c r="AU93" s="201">
        <v>1.19</v>
      </c>
      <c r="AV93" s="201">
        <v>0</v>
      </c>
      <c r="AW93" s="201">
        <v>0.17</v>
      </c>
      <c r="AX93" s="201">
        <v>0</v>
      </c>
      <c r="AY93" s="201">
        <v>0.34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36.11</v>
      </c>
      <c r="H94" s="201">
        <v>0</v>
      </c>
      <c r="I94" s="201">
        <v>0</v>
      </c>
      <c r="J94" s="201">
        <v>36.97</v>
      </c>
      <c r="K94" s="201">
        <v>18.13</v>
      </c>
      <c r="L94" s="201">
        <v>0.64</v>
      </c>
      <c r="M94" s="201">
        <v>2.35</v>
      </c>
      <c r="N94" s="201">
        <v>1.94</v>
      </c>
      <c r="O94" s="201">
        <v>2.71</v>
      </c>
      <c r="P94" s="201">
        <v>4.3899999999999997</v>
      </c>
      <c r="Q94" s="201">
        <v>0.33</v>
      </c>
      <c r="R94" s="201">
        <v>0.69</v>
      </c>
      <c r="S94" s="201">
        <v>0.43</v>
      </c>
      <c r="T94" s="201">
        <v>0.05</v>
      </c>
      <c r="U94" s="201">
        <v>1.82</v>
      </c>
      <c r="V94" s="201">
        <v>0.22</v>
      </c>
      <c r="W94" s="201">
        <v>0.5</v>
      </c>
      <c r="X94" s="201">
        <v>2.2999999999999998</v>
      </c>
      <c r="Y94" s="201">
        <v>0</v>
      </c>
      <c r="Z94" s="201">
        <v>4.34</v>
      </c>
      <c r="AA94" s="201">
        <v>1.4</v>
      </c>
      <c r="AB94" s="201">
        <v>0</v>
      </c>
      <c r="AC94" s="201">
        <v>19.21</v>
      </c>
      <c r="AD94" s="201">
        <v>0</v>
      </c>
      <c r="AE94" s="201">
        <v>0</v>
      </c>
      <c r="AF94" s="201">
        <v>0</v>
      </c>
      <c r="AG94" s="201">
        <v>42.04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-199.28</v>
      </c>
      <c r="AN94" s="201">
        <v>0</v>
      </c>
      <c r="AO94" s="201">
        <v>0</v>
      </c>
      <c r="AP94" s="201">
        <v>0</v>
      </c>
      <c r="AQ94" s="201">
        <v>0</v>
      </c>
      <c r="AR94" s="201">
        <v>22.99</v>
      </c>
      <c r="AS94" s="201">
        <v>0</v>
      </c>
      <c r="AT94" s="201">
        <v>0</v>
      </c>
      <c r="AU94" s="201">
        <v>1.19</v>
      </c>
      <c r="AV94" s="201">
        <v>0</v>
      </c>
      <c r="AW94" s="201">
        <v>0.17</v>
      </c>
      <c r="AX94" s="201">
        <v>0</v>
      </c>
      <c r="AY94" s="201">
        <v>0.34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36.11</v>
      </c>
      <c r="H95" s="201">
        <v>0</v>
      </c>
      <c r="I95" s="201">
        <v>0</v>
      </c>
      <c r="J95" s="201">
        <v>36.97</v>
      </c>
      <c r="K95" s="201">
        <v>18.13</v>
      </c>
      <c r="L95" s="201">
        <v>0.64</v>
      </c>
      <c r="M95" s="201">
        <v>2.35</v>
      </c>
      <c r="N95" s="201">
        <v>1.94</v>
      </c>
      <c r="O95" s="201">
        <v>2.71</v>
      </c>
      <c r="P95" s="201">
        <v>4.3899999999999997</v>
      </c>
      <c r="Q95" s="201">
        <v>0.33</v>
      </c>
      <c r="R95" s="201">
        <v>0.69</v>
      </c>
      <c r="S95" s="201">
        <v>0.43</v>
      </c>
      <c r="T95" s="201">
        <v>0.05</v>
      </c>
      <c r="U95" s="201">
        <v>1.82</v>
      </c>
      <c r="V95" s="201">
        <v>0.22</v>
      </c>
      <c r="W95" s="201">
        <v>0.5</v>
      </c>
      <c r="X95" s="201">
        <v>2.2999999999999998</v>
      </c>
      <c r="Y95" s="201">
        <v>0</v>
      </c>
      <c r="Z95" s="201">
        <v>4.34</v>
      </c>
      <c r="AA95" s="201">
        <v>1.4</v>
      </c>
      <c r="AB95" s="201">
        <v>0</v>
      </c>
      <c r="AC95" s="201">
        <v>19.21</v>
      </c>
      <c r="AD95" s="201">
        <v>0</v>
      </c>
      <c r="AE95" s="201">
        <v>0</v>
      </c>
      <c r="AF95" s="201">
        <v>0</v>
      </c>
      <c r="AG95" s="201">
        <v>42.04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-199.28</v>
      </c>
      <c r="AN95" s="201">
        <v>0</v>
      </c>
      <c r="AO95" s="201">
        <v>0</v>
      </c>
      <c r="AP95" s="201">
        <v>0</v>
      </c>
      <c r="AQ95" s="201">
        <v>0</v>
      </c>
      <c r="AR95" s="201">
        <v>23.28</v>
      </c>
      <c r="AS95" s="201">
        <v>0</v>
      </c>
      <c r="AT95" s="201">
        <v>0</v>
      </c>
      <c r="AU95" s="201">
        <v>1.19</v>
      </c>
      <c r="AV95" s="201">
        <v>0</v>
      </c>
      <c r="AW95" s="201">
        <v>0.17</v>
      </c>
      <c r="AX95" s="201">
        <v>0</v>
      </c>
      <c r="AY95" s="201">
        <v>0.34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36.11</v>
      </c>
      <c r="H96" s="201">
        <v>0</v>
      </c>
      <c r="I96" s="201">
        <v>0</v>
      </c>
      <c r="J96" s="201">
        <v>36.97</v>
      </c>
      <c r="K96" s="201">
        <v>18.13</v>
      </c>
      <c r="L96" s="201">
        <v>0.64</v>
      </c>
      <c r="M96" s="201">
        <v>2.35</v>
      </c>
      <c r="N96" s="201">
        <v>1.94</v>
      </c>
      <c r="O96" s="201">
        <v>2.71</v>
      </c>
      <c r="P96" s="201">
        <v>4.3899999999999997</v>
      </c>
      <c r="Q96" s="201">
        <v>0.33</v>
      </c>
      <c r="R96" s="201">
        <v>0.69</v>
      </c>
      <c r="S96" s="201">
        <v>0.43</v>
      </c>
      <c r="T96" s="201">
        <v>0.05</v>
      </c>
      <c r="U96" s="201">
        <v>1.82</v>
      </c>
      <c r="V96" s="201">
        <v>0.22</v>
      </c>
      <c r="W96" s="201">
        <v>0.5</v>
      </c>
      <c r="X96" s="201">
        <v>2.2999999999999998</v>
      </c>
      <c r="Y96" s="201">
        <v>0</v>
      </c>
      <c r="Z96" s="201">
        <v>4.34</v>
      </c>
      <c r="AA96" s="201">
        <v>1.4</v>
      </c>
      <c r="AB96" s="201">
        <v>0</v>
      </c>
      <c r="AC96" s="201">
        <v>19.21</v>
      </c>
      <c r="AD96" s="201">
        <v>0</v>
      </c>
      <c r="AE96" s="201">
        <v>0</v>
      </c>
      <c r="AF96" s="201">
        <v>0</v>
      </c>
      <c r="AG96" s="201">
        <v>42.04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-199.28</v>
      </c>
      <c r="AN96" s="201">
        <v>0</v>
      </c>
      <c r="AO96" s="201">
        <v>0</v>
      </c>
      <c r="AP96" s="201">
        <v>0</v>
      </c>
      <c r="AQ96" s="201">
        <v>0</v>
      </c>
      <c r="AR96" s="201">
        <v>23.28</v>
      </c>
      <c r="AS96" s="201">
        <v>0</v>
      </c>
      <c r="AT96" s="201">
        <v>0</v>
      </c>
      <c r="AU96" s="201">
        <v>1.19</v>
      </c>
      <c r="AV96" s="201">
        <v>0</v>
      </c>
      <c r="AW96" s="201">
        <v>0.17</v>
      </c>
      <c r="AX96" s="201">
        <v>0</v>
      </c>
      <c r="AY96" s="201">
        <v>0.34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36.11</v>
      </c>
      <c r="H97" s="201">
        <v>0</v>
      </c>
      <c r="I97" s="201">
        <v>0</v>
      </c>
      <c r="J97" s="201">
        <v>36.97</v>
      </c>
      <c r="K97" s="201">
        <v>18.13</v>
      </c>
      <c r="L97" s="201">
        <v>0.64</v>
      </c>
      <c r="M97" s="201">
        <v>2.35</v>
      </c>
      <c r="N97" s="201">
        <v>1.94</v>
      </c>
      <c r="O97" s="201">
        <v>2.71</v>
      </c>
      <c r="P97" s="201">
        <v>4.3899999999999997</v>
      </c>
      <c r="Q97" s="201">
        <v>0.33</v>
      </c>
      <c r="R97" s="201">
        <v>0.69</v>
      </c>
      <c r="S97" s="201">
        <v>0.43</v>
      </c>
      <c r="T97" s="201">
        <v>0.05</v>
      </c>
      <c r="U97" s="201">
        <v>1.82</v>
      </c>
      <c r="V97" s="201">
        <v>0.22</v>
      </c>
      <c r="W97" s="201">
        <v>0.5</v>
      </c>
      <c r="X97" s="201">
        <v>2.2999999999999998</v>
      </c>
      <c r="Y97" s="201">
        <v>0</v>
      </c>
      <c r="Z97" s="201">
        <v>4.34</v>
      </c>
      <c r="AA97" s="201">
        <v>1.4</v>
      </c>
      <c r="AB97" s="201">
        <v>0</v>
      </c>
      <c r="AC97" s="201">
        <v>19.21</v>
      </c>
      <c r="AD97" s="201">
        <v>0</v>
      </c>
      <c r="AE97" s="201">
        <v>0</v>
      </c>
      <c r="AF97" s="201">
        <v>0</v>
      </c>
      <c r="AG97" s="201">
        <v>42.04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-199.28</v>
      </c>
      <c r="AN97" s="201">
        <v>0</v>
      </c>
      <c r="AO97" s="201">
        <v>0</v>
      </c>
      <c r="AP97" s="201">
        <v>0</v>
      </c>
      <c r="AQ97" s="201">
        <v>0</v>
      </c>
      <c r="AR97" s="201">
        <v>23.28</v>
      </c>
      <c r="AS97" s="201">
        <v>0</v>
      </c>
      <c r="AT97" s="201">
        <v>0</v>
      </c>
      <c r="AU97" s="201">
        <v>1.19</v>
      </c>
      <c r="AV97" s="201">
        <v>0</v>
      </c>
      <c r="AW97" s="201">
        <v>0.17</v>
      </c>
      <c r="AX97" s="201">
        <v>0</v>
      </c>
      <c r="AY97" s="201">
        <v>0.34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36.11</v>
      </c>
      <c r="H98" s="201">
        <v>0</v>
      </c>
      <c r="I98" s="201">
        <v>0</v>
      </c>
      <c r="J98" s="201">
        <v>36.97</v>
      </c>
      <c r="K98" s="201">
        <v>18.13</v>
      </c>
      <c r="L98" s="201">
        <v>0.64</v>
      </c>
      <c r="M98" s="201">
        <v>2.35</v>
      </c>
      <c r="N98" s="201">
        <v>1.94</v>
      </c>
      <c r="O98" s="201">
        <v>2.71</v>
      </c>
      <c r="P98" s="201">
        <v>4.3899999999999997</v>
      </c>
      <c r="Q98" s="201">
        <v>0.33</v>
      </c>
      <c r="R98" s="201">
        <v>0.69</v>
      </c>
      <c r="S98" s="201">
        <v>0.43</v>
      </c>
      <c r="T98" s="201">
        <v>0.05</v>
      </c>
      <c r="U98" s="201">
        <v>1.82</v>
      </c>
      <c r="V98" s="201">
        <v>0.22</v>
      </c>
      <c r="W98" s="201">
        <v>0.5</v>
      </c>
      <c r="X98" s="201">
        <v>2.2999999999999998</v>
      </c>
      <c r="Y98" s="201">
        <v>0</v>
      </c>
      <c r="Z98" s="201">
        <v>4.34</v>
      </c>
      <c r="AA98" s="201">
        <v>1.4</v>
      </c>
      <c r="AB98" s="201">
        <v>0</v>
      </c>
      <c r="AC98" s="201">
        <v>19.21</v>
      </c>
      <c r="AD98" s="201">
        <v>0</v>
      </c>
      <c r="AE98" s="201">
        <v>0</v>
      </c>
      <c r="AF98" s="201">
        <v>0</v>
      </c>
      <c r="AG98" s="201">
        <v>42.04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-198.95</v>
      </c>
      <c r="AN98" s="201">
        <v>0</v>
      </c>
      <c r="AO98" s="201">
        <v>0</v>
      </c>
      <c r="AP98" s="201">
        <v>0</v>
      </c>
      <c r="AQ98" s="201">
        <v>0</v>
      </c>
      <c r="AR98" s="201">
        <v>23.28</v>
      </c>
      <c r="AS98" s="201">
        <v>0</v>
      </c>
      <c r="AT98" s="201">
        <v>0</v>
      </c>
      <c r="AU98" s="201">
        <v>1.19</v>
      </c>
      <c r="AV98" s="201">
        <v>0</v>
      </c>
      <c r="AW98" s="201">
        <v>0.17</v>
      </c>
      <c r="AX98" s="201">
        <v>0</v>
      </c>
      <c r="AY98" s="201">
        <v>0.34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0.8742250000000007</v>
      </c>
      <c r="H99">
        <f t="shared" si="0"/>
        <v>0</v>
      </c>
      <c r="I99">
        <f t="shared" si="0"/>
        <v>0</v>
      </c>
      <c r="J99">
        <f t="shared" si="0"/>
        <v>0.88784249999999776</v>
      </c>
      <c r="K99">
        <f t="shared" si="0"/>
        <v>4.1458800000000009</v>
      </c>
      <c r="L99">
        <f t="shared" si="0"/>
        <v>0.22540250000000006</v>
      </c>
      <c r="M99">
        <f t="shared" si="0"/>
        <v>0.22378250000000036</v>
      </c>
      <c r="N99">
        <f t="shared" si="0"/>
        <v>0.17812000000000086</v>
      </c>
      <c r="O99">
        <f t="shared" si="0"/>
        <v>0.24658750000000057</v>
      </c>
      <c r="P99">
        <f t="shared" si="0"/>
        <v>9.80149999999997E-2</v>
      </c>
      <c r="Q99">
        <f t="shared" si="0"/>
        <v>6.3685000000000075E-2</v>
      </c>
      <c r="R99">
        <f t="shared" si="0"/>
        <v>0.12642999999999988</v>
      </c>
      <c r="S99">
        <f t="shared" si="0"/>
        <v>7.9632500000000064E-2</v>
      </c>
      <c r="T99">
        <f t="shared" si="0"/>
        <v>7.900000000000006E-3</v>
      </c>
      <c r="U99">
        <f t="shared" si="0"/>
        <v>4.3342499999999937E-2</v>
      </c>
      <c r="V99">
        <f t="shared" si="0"/>
        <v>4.0694999999999981E-2</v>
      </c>
      <c r="W99">
        <f t="shared" si="0"/>
        <v>5.923999999999998E-2</v>
      </c>
      <c r="X99">
        <f t="shared" si="0"/>
        <v>0.28006999999999932</v>
      </c>
      <c r="Y99">
        <f t="shared" si="0"/>
        <v>0</v>
      </c>
      <c r="Z99">
        <f t="shared" si="0"/>
        <v>0.91505750000000141</v>
      </c>
      <c r="AA99">
        <f t="shared" si="0"/>
        <v>0.2579200000000002</v>
      </c>
      <c r="AB99">
        <f t="shared" si="0"/>
        <v>0</v>
      </c>
      <c r="AC99">
        <f t="shared" si="0"/>
        <v>0.46071750000000061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0.99310499999999902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-0.60242499999999954</v>
      </c>
      <c r="AL99">
        <f t="shared" si="0"/>
        <v>0</v>
      </c>
      <c r="AM99">
        <f t="shared" si="0"/>
        <v>-2.397367500000001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0.54860500000000023</v>
      </c>
      <c r="AS99">
        <f t="shared" si="1"/>
        <v>0</v>
      </c>
      <c r="AT99">
        <f t="shared" si="1"/>
        <v>0</v>
      </c>
      <c r="AU99">
        <f t="shared" si="1"/>
        <v>6.2450000000000006E-2</v>
      </c>
      <c r="AV99">
        <f t="shared" si="1"/>
        <v>0</v>
      </c>
      <c r="AW99">
        <f t="shared" si="1"/>
        <v>4.0799999999999994E-3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45496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-10</v>
      </c>
      <c r="C58" s="94">
        <f>'IDT-1 Calculation'!DG58</f>
        <v>-24.271999999999998</v>
      </c>
      <c r="D58" s="94">
        <f>'IDT-1 Calculation'!DH58</f>
        <v>0</v>
      </c>
      <c r="E58" s="94">
        <f>'IDT-1 Calculation'!DI58</f>
        <v>0</v>
      </c>
      <c r="F58" s="94">
        <f>'IDT-1 Calculation'!DJ58</f>
        <v>34.271999999999998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-102</v>
      </c>
      <c r="D59" s="94">
        <f>'IDT-1 Calculation'!DH59</f>
        <v>0</v>
      </c>
      <c r="E59" s="94">
        <f>'IDT-1 Calculation'!DI59</f>
        <v>0</v>
      </c>
      <c r="F59" s="94">
        <f>'IDT-1 Calculation'!DJ59</f>
        <v>102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-90</v>
      </c>
      <c r="D60" s="94">
        <f>'IDT-1 Calculation'!DH60</f>
        <v>0</v>
      </c>
      <c r="E60" s="94">
        <f>'IDT-1 Calculation'!DI60</f>
        <v>0</v>
      </c>
      <c r="F60" s="94">
        <f>'IDT-1 Calculation'!DJ60</f>
        <v>90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-60</v>
      </c>
      <c r="D61" s="94">
        <f>'IDT-1 Calculation'!DH61</f>
        <v>0</v>
      </c>
      <c r="E61" s="94">
        <f>'IDT-1 Calculation'!DI61</f>
        <v>0</v>
      </c>
      <c r="F61" s="94">
        <f>'IDT-1 Calculation'!DJ61</f>
        <v>60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-40</v>
      </c>
      <c r="D62" s="94">
        <f>'IDT-1 Calculation'!DH62</f>
        <v>0</v>
      </c>
      <c r="E62" s="94">
        <f>'IDT-1 Calculation'!DI62</f>
        <v>0</v>
      </c>
      <c r="F62" s="94">
        <f>'IDT-1 Calculation'!DJ62</f>
        <v>40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-15</v>
      </c>
      <c r="D63" s="94">
        <f>'IDT-1 Calculation'!DH63</f>
        <v>0</v>
      </c>
      <c r="E63" s="94">
        <f>'IDT-1 Calculation'!DI63</f>
        <v>0</v>
      </c>
      <c r="F63" s="94">
        <f>'IDT-1 Calculation'!DJ63</f>
        <v>15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-5</v>
      </c>
      <c r="D64" s="94">
        <f>'IDT-1 Calculation'!DH64</f>
        <v>0</v>
      </c>
      <c r="E64" s="94">
        <f>'IDT-1 Calculation'!DI64</f>
        <v>0</v>
      </c>
      <c r="F64" s="94">
        <f>'IDT-1 Calculation'!DJ64</f>
        <v>5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-5</v>
      </c>
      <c r="D66" s="94">
        <f>'IDT-1 Calculation'!DH66</f>
        <v>0</v>
      </c>
      <c r="E66" s="94">
        <f>'IDT-1 Calculation'!DI66</f>
        <v>0</v>
      </c>
      <c r="F66" s="94">
        <f>'IDT-1 Calculation'!DJ66</f>
        <v>5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-2.5000000000000001E-3</v>
      </c>
      <c r="C99" s="110">
        <f>SUM(C3:C98)/4000</f>
        <v>-8.5317999999999991E-2</v>
      </c>
      <c r="D99" s="110">
        <f>SUM(D3:D98)/4000</f>
        <v>0</v>
      </c>
      <c r="E99" s="110">
        <f>SUM(E3:E98)/4000</f>
        <v>0</v>
      </c>
      <c r="F99" s="110">
        <f>SUM(F3:F98)/4000</f>
        <v>8.7817999999999993E-2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16.98</v>
      </c>
      <c r="K3" s="201">
        <v>5.81</v>
      </c>
      <c r="L3" s="201">
        <v>2.2999999999999998</v>
      </c>
      <c r="M3" s="201">
        <v>0</v>
      </c>
      <c r="N3" s="201">
        <v>1.07</v>
      </c>
      <c r="O3" s="201">
        <v>1.79</v>
      </c>
      <c r="P3" s="201">
        <v>2.15</v>
      </c>
      <c r="Q3" s="201">
        <v>0.19</v>
      </c>
      <c r="R3" s="201">
        <v>0.37</v>
      </c>
      <c r="S3" s="201">
        <v>0.24</v>
      </c>
      <c r="T3" s="201">
        <v>0</v>
      </c>
      <c r="U3" s="201">
        <v>8.4</v>
      </c>
      <c r="V3" s="201">
        <v>0.13</v>
      </c>
      <c r="W3" s="201">
        <v>0.28999999999999998</v>
      </c>
      <c r="X3" s="201">
        <v>1.33</v>
      </c>
      <c r="Y3" s="201">
        <v>0</v>
      </c>
      <c r="Z3" s="201">
        <v>2.5099999999999998</v>
      </c>
      <c r="AA3" s="201">
        <v>0.81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107.6</v>
      </c>
      <c r="AN3" s="201">
        <v>0</v>
      </c>
      <c r="AO3" s="201">
        <v>0</v>
      </c>
      <c r="AP3" s="201">
        <v>0</v>
      </c>
      <c r="AQ3" s="201">
        <v>0</v>
      </c>
      <c r="AR3" s="201">
        <v>10.72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16.98</v>
      </c>
      <c r="K4" s="201">
        <v>5.81</v>
      </c>
      <c r="L4" s="201">
        <v>2.2999999999999998</v>
      </c>
      <c r="M4" s="201">
        <v>0</v>
      </c>
      <c r="N4" s="201">
        <v>1.07</v>
      </c>
      <c r="O4" s="201">
        <v>1.79</v>
      </c>
      <c r="P4" s="201">
        <v>2.15</v>
      </c>
      <c r="Q4" s="201">
        <v>0.19</v>
      </c>
      <c r="R4" s="201">
        <v>0.37</v>
      </c>
      <c r="S4" s="201">
        <v>0.24</v>
      </c>
      <c r="T4" s="201">
        <v>0</v>
      </c>
      <c r="U4" s="201">
        <v>8.4</v>
      </c>
      <c r="V4" s="201">
        <v>0.13</v>
      </c>
      <c r="W4" s="201">
        <v>0.28999999999999998</v>
      </c>
      <c r="X4" s="201">
        <v>1.33</v>
      </c>
      <c r="Y4" s="201">
        <v>0</v>
      </c>
      <c r="Z4" s="201">
        <v>2.5099999999999998</v>
      </c>
      <c r="AA4" s="201">
        <v>0.81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107.6</v>
      </c>
      <c r="AN4" s="201">
        <v>0</v>
      </c>
      <c r="AO4" s="201">
        <v>0</v>
      </c>
      <c r="AP4" s="201">
        <v>0</v>
      </c>
      <c r="AQ4" s="201">
        <v>0</v>
      </c>
      <c r="AR4" s="201">
        <v>10.72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16.98</v>
      </c>
      <c r="K5" s="201">
        <v>5.81</v>
      </c>
      <c r="L5" s="201">
        <v>2.2999999999999998</v>
      </c>
      <c r="M5" s="201">
        <v>0</v>
      </c>
      <c r="N5" s="201">
        <v>1.07</v>
      </c>
      <c r="O5" s="201">
        <v>1.79</v>
      </c>
      <c r="P5" s="201">
        <v>2.15</v>
      </c>
      <c r="Q5" s="201">
        <v>0.19</v>
      </c>
      <c r="R5" s="201">
        <v>0.37</v>
      </c>
      <c r="S5" s="201">
        <v>0.24</v>
      </c>
      <c r="T5" s="201">
        <v>0</v>
      </c>
      <c r="U5" s="201">
        <v>8.4</v>
      </c>
      <c r="V5" s="201">
        <v>0.13</v>
      </c>
      <c r="W5" s="201">
        <v>0.28999999999999998</v>
      </c>
      <c r="X5" s="201">
        <v>1.33</v>
      </c>
      <c r="Y5" s="201">
        <v>0</v>
      </c>
      <c r="Z5" s="201">
        <v>2.5099999999999998</v>
      </c>
      <c r="AA5" s="201">
        <v>0.81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107.6</v>
      </c>
      <c r="AN5" s="201">
        <v>0</v>
      </c>
      <c r="AO5" s="201">
        <v>0</v>
      </c>
      <c r="AP5" s="201">
        <v>0</v>
      </c>
      <c r="AQ5" s="201">
        <v>0</v>
      </c>
      <c r="AR5" s="201">
        <v>10.72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16.98</v>
      </c>
      <c r="K6" s="201">
        <v>5.81</v>
      </c>
      <c r="L6" s="201">
        <v>2.2999999999999998</v>
      </c>
      <c r="M6" s="201">
        <v>0</v>
      </c>
      <c r="N6" s="201">
        <v>1.07</v>
      </c>
      <c r="O6" s="201">
        <v>1.79</v>
      </c>
      <c r="P6" s="201">
        <v>2.15</v>
      </c>
      <c r="Q6" s="201">
        <v>0.19</v>
      </c>
      <c r="R6" s="201">
        <v>0.37</v>
      </c>
      <c r="S6" s="201">
        <v>0.24</v>
      </c>
      <c r="T6" s="201">
        <v>0</v>
      </c>
      <c r="U6" s="201">
        <v>8.4</v>
      </c>
      <c r="V6" s="201">
        <v>0.13</v>
      </c>
      <c r="W6" s="201">
        <v>0.28999999999999998</v>
      </c>
      <c r="X6" s="201">
        <v>1.33</v>
      </c>
      <c r="Y6" s="201">
        <v>0</v>
      </c>
      <c r="Z6" s="201">
        <v>2.5099999999999998</v>
      </c>
      <c r="AA6" s="201">
        <v>0.81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107.6</v>
      </c>
      <c r="AN6" s="201">
        <v>0</v>
      </c>
      <c r="AO6" s="201">
        <v>0</v>
      </c>
      <c r="AP6" s="201">
        <v>0</v>
      </c>
      <c r="AQ6" s="201">
        <v>0</v>
      </c>
      <c r="AR6" s="201">
        <v>10.72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16.96</v>
      </c>
      <c r="H7" s="201">
        <v>0</v>
      </c>
      <c r="I7" s="201">
        <v>0</v>
      </c>
      <c r="J7" s="201">
        <v>16.98</v>
      </c>
      <c r="K7" s="201">
        <v>5.81</v>
      </c>
      <c r="L7" s="201">
        <v>2.2999999999999998</v>
      </c>
      <c r="M7" s="201">
        <v>0</v>
      </c>
      <c r="N7" s="201">
        <v>1.07</v>
      </c>
      <c r="O7" s="201">
        <v>1.79</v>
      </c>
      <c r="P7" s="201">
        <v>2.15</v>
      </c>
      <c r="Q7" s="201">
        <v>0.19</v>
      </c>
      <c r="R7" s="201">
        <v>0.37</v>
      </c>
      <c r="S7" s="201">
        <v>0.24</v>
      </c>
      <c r="T7" s="201">
        <v>0</v>
      </c>
      <c r="U7" s="201">
        <v>8.4</v>
      </c>
      <c r="V7" s="201">
        <v>0.13</v>
      </c>
      <c r="W7" s="201">
        <v>0.28999999999999998</v>
      </c>
      <c r="X7" s="201">
        <v>1.33</v>
      </c>
      <c r="Y7" s="201">
        <v>0</v>
      </c>
      <c r="Z7" s="201">
        <v>2.5099999999999998</v>
      </c>
      <c r="AA7" s="201">
        <v>0.81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107.6</v>
      </c>
      <c r="AN7" s="201">
        <v>0</v>
      </c>
      <c r="AO7" s="201">
        <v>0</v>
      </c>
      <c r="AP7" s="201">
        <v>0</v>
      </c>
      <c r="AQ7" s="201">
        <v>0</v>
      </c>
      <c r="AR7" s="201">
        <v>10.72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16.96</v>
      </c>
      <c r="H8" s="201">
        <v>0</v>
      </c>
      <c r="I8" s="201">
        <v>0</v>
      </c>
      <c r="J8" s="201">
        <v>17.260000000000002</v>
      </c>
      <c r="K8" s="201">
        <v>5.81</v>
      </c>
      <c r="L8" s="201">
        <v>2.2999999999999998</v>
      </c>
      <c r="M8" s="201">
        <v>0</v>
      </c>
      <c r="N8" s="201">
        <v>1.07</v>
      </c>
      <c r="O8" s="201">
        <v>1.79</v>
      </c>
      <c r="P8" s="201">
        <v>2.15</v>
      </c>
      <c r="Q8" s="201">
        <v>0.19</v>
      </c>
      <c r="R8" s="201">
        <v>0.37</v>
      </c>
      <c r="S8" s="201">
        <v>0.24</v>
      </c>
      <c r="T8" s="201">
        <v>0</v>
      </c>
      <c r="U8" s="201">
        <v>8.4</v>
      </c>
      <c r="V8" s="201">
        <v>0.13</v>
      </c>
      <c r="W8" s="201">
        <v>0.28999999999999998</v>
      </c>
      <c r="X8" s="201">
        <v>1.33</v>
      </c>
      <c r="Y8" s="201">
        <v>0</v>
      </c>
      <c r="Z8" s="201">
        <v>2.5099999999999998</v>
      </c>
      <c r="AA8" s="201">
        <v>0.81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107.6</v>
      </c>
      <c r="AN8" s="201">
        <v>0</v>
      </c>
      <c r="AO8" s="201">
        <v>0</v>
      </c>
      <c r="AP8" s="201">
        <v>0</v>
      </c>
      <c r="AQ8" s="201">
        <v>0</v>
      </c>
      <c r="AR8" s="201">
        <v>10.72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16.96</v>
      </c>
      <c r="H9" s="201">
        <v>0</v>
      </c>
      <c r="I9" s="201">
        <v>0</v>
      </c>
      <c r="J9" s="201">
        <v>17.260000000000002</v>
      </c>
      <c r="K9" s="201">
        <v>5.81</v>
      </c>
      <c r="L9" s="201">
        <v>2.2999999999999998</v>
      </c>
      <c r="M9" s="201">
        <v>0</v>
      </c>
      <c r="N9" s="201">
        <v>1.07</v>
      </c>
      <c r="O9" s="201">
        <v>1.79</v>
      </c>
      <c r="P9" s="201">
        <v>2.15</v>
      </c>
      <c r="Q9" s="201">
        <v>0.19</v>
      </c>
      <c r="R9" s="201">
        <v>0.37</v>
      </c>
      <c r="S9" s="201">
        <v>0.24</v>
      </c>
      <c r="T9" s="201">
        <v>0</v>
      </c>
      <c r="U9" s="201">
        <v>8.4</v>
      </c>
      <c r="V9" s="201">
        <v>0.13</v>
      </c>
      <c r="W9" s="201">
        <v>0.28999999999999998</v>
      </c>
      <c r="X9" s="201">
        <v>1.33</v>
      </c>
      <c r="Y9" s="201">
        <v>0</v>
      </c>
      <c r="Z9" s="201">
        <v>2.5099999999999998</v>
      </c>
      <c r="AA9" s="201">
        <v>0.81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107.6</v>
      </c>
      <c r="AN9" s="201">
        <v>0</v>
      </c>
      <c r="AO9" s="201">
        <v>0</v>
      </c>
      <c r="AP9" s="201">
        <v>0</v>
      </c>
      <c r="AQ9" s="201">
        <v>0</v>
      </c>
      <c r="AR9" s="201">
        <v>10.72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16.96</v>
      </c>
      <c r="H10" s="201">
        <v>0</v>
      </c>
      <c r="I10" s="201">
        <v>0</v>
      </c>
      <c r="J10" s="201">
        <v>17.260000000000002</v>
      </c>
      <c r="K10" s="201">
        <v>5.81</v>
      </c>
      <c r="L10" s="201">
        <v>2.2999999999999998</v>
      </c>
      <c r="M10" s="201">
        <v>0</v>
      </c>
      <c r="N10" s="201">
        <v>1.07</v>
      </c>
      <c r="O10" s="201">
        <v>1.79</v>
      </c>
      <c r="P10" s="201">
        <v>2.15</v>
      </c>
      <c r="Q10" s="201">
        <v>0.19</v>
      </c>
      <c r="R10" s="201">
        <v>0.37</v>
      </c>
      <c r="S10" s="201">
        <v>0.24</v>
      </c>
      <c r="T10" s="201">
        <v>0</v>
      </c>
      <c r="U10" s="201">
        <v>8.4</v>
      </c>
      <c r="V10" s="201">
        <v>0.13</v>
      </c>
      <c r="W10" s="201">
        <v>0.28999999999999998</v>
      </c>
      <c r="X10" s="201">
        <v>1.33</v>
      </c>
      <c r="Y10" s="201">
        <v>0</v>
      </c>
      <c r="Z10" s="201">
        <v>2.5099999999999998</v>
      </c>
      <c r="AA10" s="201">
        <v>0.81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107.6</v>
      </c>
      <c r="AN10" s="201">
        <v>0</v>
      </c>
      <c r="AO10" s="201">
        <v>0</v>
      </c>
      <c r="AP10" s="201">
        <v>0</v>
      </c>
      <c r="AQ10" s="201">
        <v>0</v>
      </c>
      <c r="AR10" s="201">
        <v>10.72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16.96</v>
      </c>
      <c r="H11" s="201">
        <v>0</v>
      </c>
      <c r="I11" s="201">
        <v>0</v>
      </c>
      <c r="J11" s="201">
        <v>17.260000000000002</v>
      </c>
      <c r="K11" s="201">
        <v>5.81</v>
      </c>
      <c r="L11" s="201">
        <v>2.2999999999999998</v>
      </c>
      <c r="M11" s="201">
        <v>0</v>
      </c>
      <c r="N11" s="201">
        <v>1.07</v>
      </c>
      <c r="O11" s="201">
        <v>1.79</v>
      </c>
      <c r="P11" s="201">
        <v>2.15</v>
      </c>
      <c r="Q11" s="201">
        <v>0.19</v>
      </c>
      <c r="R11" s="201">
        <v>0.37</v>
      </c>
      <c r="S11" s="201">
        <v>0.24</v>
      </c>
      <c r="T11" s="201">
        <v>0</v>
      </c>
      <c r="U11" s="201">
        <v>8.4</v>
      </c>
      <c r="V11" s="201">
        <v>0.13</v>
      </c>
      <c r="W11" s="201">
        <v>0.28999999999999998</v>
      </c>
      <c r="X11" s="201">
        <v>1.33</v>
      </c>
      <c r="Y11" s="201">
        <v>0</v>
      </c>
      <c r="Z11" s="201">
        <v>2.5099999999999998</v>
      </c>
      <c r="AA11" s="201">
        <v>0.81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137.6</v>
      </c>
      <c r="AN11" s="201">
        <v>0</v>
      </c>
      <c r="AO11" s="201">
        <v>0</v>
      </c>
      <c r="AP11" s="201">
        <v>0</v>
      </c>
      <c r="AQ11" s="201">
        <v>0</v>
      </c>
      <c r="AR11" s="201">
        <v>10.85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16.96</v>
      </c>
      <c r="H12" s="201">
        <v>0</v>
      </c>
      <c r="I12" s="201">
        <v>0</v>
      </c>
      <c r="J12" s="201">
        <v>17.260000000000002</v>
      </c>
      <c r="K12" s="201">
        <v>5.81</v>
      </c>
      <c r="L12" s="201">
        <v>2.2999999999999998</v>
      </c>
      <c r="M12" s="201">
        <v>0</v>
      </c>
      <c r="N12" s="201">
        <v>1.07</v>
      </c>
      <c r="O12" s="201">
        <v>1.79</v>
      </c>
      <c r="P12" s="201">
        <v>2.15</v>
      </c>
      <c r="Q12" s="201">
        <v>0.19</v>
      </c>
      <c r="R12" s="201">
        <v>0.37</v>
      </c>
      <c r="S12" s="201">
        <v>0.24</v>
      </c>
      <c r="T12" s="201">
        <v>0</v>
      </c>
      <c r="U12" s="201">
        <v>8.4</v>
      </c>
      <c r="V12" s="201">
        <v>0.13</v>
      </c>
      <c r="W12" s="201">
        <v>0.28999999999999998</v>
      </c>
      <c r="X12" s="201">
        <v>1.33</v>
      </c>
      <c r="Y12" s="201">
        <v>0</v>
      </c>
      <c r="Z12" s="201">
        <v>2.5099999999999998</v>
      </c>
      <c r="AA12" s="201">
        <v>0.81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137.6</v>
      </c>
      <c r="AN12" s="201">
        <v>0</v>
      </c>
      <c r="AO12" s="201">
        <v>0</v>
      </c>
      <c r="AP12" s="201">
        <v>0</v>
      </c>
      <c r="AQ12" s="201">
        <v>0</v>
      </c>
      <c r="AR12" s="201">
        <v>10.85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16.96</v>
      </c>
      <c r="H13" s="201">
        <v>0</v>
      </c>
      <c r="I13" s="201">
        <v>0</v>
      </c>
      <c r="J13" s="201">
        <v>17.260000000000002</v>
      </c>
      <c r="K13" s="201">
        <v>77.290000000000006</v>
      </c>
      <c r="L13" s="201">
        <v>31.35</v>
      </c>
      <c r="M13" s="201">
        <v>0</v>
      </c>
      <c r="N13" s="201">
        <v>1.07</v>
      </c>
      <c r="O13" s="201">
        <v>1.79</v>
      </c>
      <c r="P13" s="201">
        <v>2.15</v>
      </c>
      <c r="Q13" s="201">
        <v>2.65</v>
      </c>
      <c r="R13" s="201">
        <v>0.37</v>
      </c>
      <c r="S13" s="201">
        <v>2.85</v>
      </c>
      <c r="T13" s="201">
        <v>0</v>
      </c>
      <c r="U13" s="201">
        <v>8.4</v>
      </c>
      <c r="V13" s="201">
        <v>0.13</v>
      </c>
      <c r="W13" s="201">
        <v>0.28999999999999998</v>
      </c>
      <c r="X13" s="201">
        <v>1.33</v>
      </c>
      <c r="Y13" s="201">
        <v>0</v>
      </c>
      <c r="Z13" s="201">
        <v>2.5099999999999998</v>
      </c>
      <c r="AA13" s="201">
        <v>11.34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137.6</v>
      </c>
      <c r="AN13" s="201">
        <v>0</v>
      </c>
      <c r="AO13" s="201">
        <v>0</v>
      </c>
      <c r="AP13" s="201">
        <v>0</v>
      </c>
      <c r="AQ13" s="201">
        <v>0</v>
      </c>
      <c r="AR13" s="201">
        <v>10.85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16.96</v>
      </c>
      <c r="H14" s="201">
        <v>0</v>
      </c>
      <c r="I14" s="201">
        <v>0</v>
      </c>
      <c r="J14" s="201">
        <v>17.260000000000002</v>
      </c>
      <c r="K14" s="201">
        <v>77.290000000000006</v>
      </c>
      <c r="L14" s="201">
        <v>31.35</v>
      </c>
      <c r="M14" s="201">
        <v>0</v>
      </c>
      <c r="N14" s="201">
        <v>1.07</v>
      </c>
      <c r="O14" s="201">
        <v>1.79</v>
      </c>
      <c r="P14" s="201">
        <v>2.15</v>
      </c>
      <c r="Q14" s="201">
        <v>2.65</v>
      </c>
      <c r="R14" s="201">
        <v>0.37</v>
      </c>
      <c r="S14" s="201">
        <v>2.85</v>
      </c>
      <c r="T14" s="201">
        <v>0</v>
      </c>
      <c r="U14" s="201">
        <v>8.4</v>
      </c>
      <c r="V14" s="201">
        <v>0.13</v>
      </c>
      <c r="W14" s="201">
        <v>0.28999999999999998</v>
      </c>
      <c r="X14" s="201">
        <v>1.33</v>
      </c>
      <c r="Y14" s="201">
        <v>0</v>
      </c>
      <c r="Z14" s="201">
        <v>2.5099999999999998</v>
      </c>
      <c r="AA14" s="201">
        <v>11.34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137.6</v>
      </c>
      <c r="AN14" s="201">
        <v>0</v>
      </c>
      <c r="AO14" s="201">
        <v>0</v>
      </c>
      <c r="AP14" s="201">
        <v>0</v>
      </c>
      <c r="AQ14" s="201">
        <v>0</v>
      </c>
      <c r="AR14" s="201">
        <v>10.85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16.96</v>
      </c>
      <c r="H15" s="201">
        <v>0</v>
      </c>
      <c r="I15" s="201">
        <v>0</v>
      </c>
      <c r="J15" s="201">
        <v>17.260000000000002</v>
      </c>
      <c r="K15" s="201">
        <v>77.290000000000006</v>
      </c>
      <c r="L15" s="201">
        <v>31.35</v>
      </c>
      <c r="M15" s="201">
        <v>0</v>
      </c>
      <c r="N15" s="201">
        <v>1.07</v>
      </c>
      <c r="O15" s="201">
        <v>1.79</v>
      </c>
      <c r="P15" s="201">
        <v>2.15</v>
      </c>
      <c r="Q15" s="201">
        <v>2.65</v>
      </c>
      <c r="R15" s="201">
        <v>4.84</v>
      </c>
      <c r="S15" s="201">
        <v>2.85</v>
      </c>
      <c r="T15" s="201">
        <v>0</v>
      </c>
      <c r="U15" s="201">
        <v>8.4</v>
      </c>
      <c r="V15" s="201">
        <v>0.12</v>
      </c>
      <c r="W15" s="201">
        <v>0.28999999999999998</v>
      </c>
      <c r="X15" s="201">
        <v>1.33</v>
      </c>
      <c r="Y15" s="201">
        <v>0</v>
      </c>
      <c r="Z15" s="201">
        <v>37.159999999999997</v>
      </c>
      <c r="AA15" s="201">
        <v>10.91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137.6</v>
      </c>
      <c r="AN15" s="201">
        <v>0</v>
      </c>
      <c r="AO15" s="201">
        <v>0</v>
      </c>
      <c r="AP15" s="201">
        <v>0</v>
      </c>
      <c r="AQ15" s="201">
        <v>0</v>
      </c>
      <c r="AR15" s="201">
        <v>10.85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16.96</v>
      </c>
      <c r="H16" s="201">
        <v>0</v>
      </c>
      <c r="I16" s="201">
        <v>0</v>
      </c>
      <c r="J16" s="201">
        <v>17.260000000000002</v>
      </c>
      <c r="K16" s="201">
        <v>77.290000000000006</v>
      </c>
      <c r="L16" s="201">
        <v>31.35</v>
      </c>
      <c r="M16" s="201">
        <v>0</v>
      </c>
      <c r="N16" s="201">
        <v>1.07</v>
      </c>
      <c r="O16" s="201">
        <v>1.79</v>
      </c>
      <c r="P16" s="201">
        <v>2.15</v>
      </c>
      <c r="Q16" s="201">
        <v>2.65</v>
      </c>
      <c r="R16" s="201">
        <v>4.84</v>
      </c>
      <c r="S16" s="201">
        <v>2.85</v>
      </c>
      <c r="T16" s="201">
        <v>0</v>
      </c>
      <c r="U16" s="201">
        <v>8.4</v>
      </c>
      <c r="V16" s="201">
        <v>0.13</v>
      </c>
      <c r="W16" s="201">
        <v>0.28999999999999998</v>
      </c>
      <c r="X16" s="201">
        <v>1.33</v>
      </c>
      <c r="Y16" s="201">
        <v>0</v>
      </c>
      <c r="Z16" s="201">
        <v>37.159999999999997</v>
      </c>
      <c r="AA16" s="201">
        <v>10.91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137.6</v>
      </c>
      <c r="AN16" s="201">
        <v>0</v>
      </c>
      <c r="AO16" s="201">
        <v>0</v>
      </c>
      <c r="AP16" s="201">
        <v>0</v>
      </c>
      <c r="AQ16" s="201">
        <v>0</v>
      </c>
      <c r="AR16" s="201">
        <v>10.85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16.96</v>
      </c>
      <c r="H17" s="201">
        <v>0</v>
      </c>
      <c r="I17" s="201">
        <v>0</v>
      </c>
      <c r="J17" s="201">
        <v>17.260000000000002</v>
      </c>
      <c r="K17" s="201">
        <v>77.290000000000006</v>
      </c>
      <c r="L17" s="201">
        <v>31.35</v>
      </c>
      <c r="M17" s="201">
        <v>0</v>
      </c>
      <c r="N17" s="201">
        <v>1.07</v>
      </c>
      <c r="O17" s="201">
        <v>1.79</v>
      </c>
      <c r="P17" s="201">
        <v>2.15</v>
      </c>
      <c r="Q17" s="201">
        <v>2.65</v>
      </c>
      <c r="R17" s="201">
        <v>4.84</v>
      </c>
      <c r="S17" s="201">
        <v>2.85</v>
      </c>
      <c r="T17" s="201">
        <v>0</v>
      </c>
      <c r="U17" s="201">
        <v>8.4</v>
      </c>
      <c r="V17" s="201">
        <v>0.13</v>
      </c>
      <c r="W17" s="201">
        <v>0.28999999999999998</v>
      </c>
      <c r="X17" s="201">
        <v>1.33</v>
      </c>
      <c r="Y17" s="201">
        <v>0</v>
      </c>
      <c r="Z17" s="201">
        <v>37.159999999999997</v>
      </c>
      <c r="AA17" s="201">
        <v>10.91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137.6</v>
      </c>
      <c r="AN17" s="201">
        <v>0</v>
      </c>
      <c r="AO17" s="201">
        <v>0</v>
      </c>
      <c r="AP17" s="201">
        <v>0</v>
      </c>
      <c r="AQ17" s="201">
        <v>0</v>
      </c>
      <c r="AR17" s="201">
        <v>10.85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16.96</v>
      </c>
      <c r="H18" s="201">
        <v>0</v>
      </c>
      <c r="I18" s="201">
        <v>0</v>
      </c>
      <c r="J18" s="201">
        <v>17.260000000000002</v>
      </c>
      <c r="K18" s="201">
        <v>77.290000000000006</v>
      </c>
      <c r="L18" s="201">
        <v>31.35</v>
      </c>
      <c r="M18" s="201">
        <v>0</v>
      </c>
      <c r="N18" s="201">
        <v>1.07</v>
      </c>
      <c r="O18" s="201">
        <v>1.79</v>
      </c>
      <c r="P18" s="201">
        <v>2.14</v>
      </c>
      <c r="Q18" s="201">
        <v>2.65</v>
      </c>
      <c r="R18" s="201">
        <v>4.84</v>
      </c>
      <c r="S18" s="201">
        <v>2.85</v>
      </c>
      <c r="T18" s="201">
        <v>0</v>
      </c>
      <c r="U18" s="201">
        <v>8.4</v>
      </c>
      <c r="V18" s="201">
        <v>0.13</v>
      </c>
      <c r="W18" s="201">
        <v>0.28999999999999998</v>
      </c>
      <c r="X18" s="201">
        <v>1.33</v>
      </c>
      <c r="Y18" s="201">
        <v>0</v>
      </c>
      <c r="Z18" s="201">
        <v>37.159999999999997</v>
      </c>
      <c r="AA18" s="201">
        <v>10.91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137.6</v>
      </c>
      <c r="AN18" s="201">
        <v>0</v>
      </c>
      <c r="AO18" s="201">
        <v>0</v>
      </c>
      <c r="AP18" s="201">
        <v>0</v>
      </c>
      <c r="AQ18" s="201">
        <v>0</v>
      </c>
      <c r="AR18" s="201">
        <v>10.85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16.96</v>
      </c>
      <c r="H19" s="201">
        <v>0</v>
      </c>
      <c r="I19" s="201">
        <v>0</v>
      </c>
      <c r="J19" s="201">
        <v>17.260000000000002</v>
      </c>
      <c r="K19" s="201">
        <v>77.290000000000006</v>
      </c>
      <c r="L19" s="201">
        <v>31.35</v>
      </c>
      <c r="M19" s="201">
        <v>0</v>
      </c>
      <c r="N19" s="201">
        <v>1.07</v>
      </c>
      <c r="O19" s="201">
        <v>1.79</v>
      </c>
      <c r="P19" s="201">
        <v>2.14</v>
      </c>
      <c r="Q19" s="201">
        <v>2.65</v>
      </c>
      <c r="R19" s="201">
        <v>4.84</v>
      </c>
      <c r="S19" s="201">
        <v>2.85</v>
      </c>
      <c r="T19" s="201">
        <v>0</v>
      </c>
      <c r="U19" s="201">
        <v>8.4</v>
      </c>
      <c r="V19" s="201">
        <v>0.13</v>
      </c>
      <c r="W19" s="201">
        <v>0.28999999999999998</v>
      </c>
      <c r="X19" s="201">
        <v>1.33</v>
      </c>
      <c r="Y19" s="201">
        <v>0</v>
      </c>
      <c r="Z19" s="201">
        <v>37.159999999999997</v>
      </c>
      <c r="AA19" s="201">
        <v>10.91</v>
      </c>
      <c r="AB19" s="201">
        <v>0</v>
      </c>
      <c r="AC19" s="201">
        <v>9.9499999999999993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137.6</v>
      </c>
      <c r="AN19" s="201">
        <v>0</v>
      </c>
      <c r="AO19" s="201">
        <v>0</v>
      </c>
      <c r="AP19" s="201">
        <v>0</v>
      </c>
      <c r="AQ19" s="201">
        <v>0</v>
      </c>
      <c r="AR19" s="201">
        <v>10.85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16.96</v>
      </c>
      <c r="H20" s="201">
        <v>0</v>
      </c>
      <c r="I20" s="201">
        <v>0</v>
      </c>
      <c r="J20" s="201">
        <v>17.260000000000002</v>
      </c>
      <c r="K20" s="201">
        <v>77.290000000000006</v>
      </c>
      <c r="L20" s="201">
        <v>31.35</v>
      </c>
      <c r="M20" s="201">
        <v>0</v>
      </c>
      <c r="N20" s="201">
        <v>1.07</v>
      </c>
      <c r="O20" s="201">
        <v>1.79</v>
      </c>
      <c r="P20" s="201">
        <v>2.14</v>
      </c>
      <c r="Q20" s="201">
        <v>2.65</v>
      </c>
      <c r="R20" s="201">
        <v>4.84</v>
      </c>
      <c r="S20" s="201">
        <v>2.85</v>
      </c>
      <c r="T20" s="201">
        <v>0</v>
      </c>
      <c r="U20" s="201">
        <v>8.4</v>
      </c>
      <c r="V20" s="201">
        <v>0.13</v>
      </c>
      <c r="W20" s="201">
        <v>0.28999999999999998</v>
      </c>
      <c r="X20" s="201">
        <v>1.33</v>
      </c>
      <c r="Y20" s="201">
        <v>0</v>
      </c>
      <c r="Z20" s="201">
        <v>37.159999999999997</v>
      </c>
      <c r="AA20" s="201">
        <v>10.91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137.6</v>
      </c>
      <c r="AN20" s="201">
        <v>0</v>
      </c>
      <c r="AO20" s="201">
        <v>0</v>
      </c>
      <c r="AP20" s="201">
        <v>0</v>
      </c>
      <c r="AQ20" s="201">
        <v>0</v>
      </c>
      <c r="AR20" s="201">
        <v>10.85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16.96</v>
      </c>
      <c r="H21" s="201">
        <v>0</v>
      </c>
      <c r="I21" s="201">
        <v>0</v>
      </c>
      <c r="J21" s="201">
        <v>17.260000000000002</v>
      </c>
      <c r="K21" s="201">
        <v>77.290000000000006</v>
      </c>
      <c r="L21" s="201">
        <v>31.35</v>
      </c>
      <c r="M21" s="201">
        <v>0</v>
      </c>
      <c r="N21" s="201">
        <v>1.07</v>
      </c>
      <c r="O21" s="201">
        <v>1.79</v>
      </c>
      <c r="P21" s="201">
        <v>2.14</v>
      </c>
      <c r="Q21" s="201">
        <v>2.65</v>
      </c>
      <c r="R21" s="201">
        <v>4.84</v>
      </c>
      <c r="S21" s="201">
        <v>2.85</v>
      </c>
      <c r="T21" s="201">
        <v>0</v>
      </c>
      <c r="U21" s="201">
        <v>8.4</v>
      </c>
      <c r="V21" s="201">
        <v>0.13</v>
      </c>
      <c r="W21" s="201">
        <v>0.28999999999999998</v>
      </c>
      <c r="X21" s="201">
        <v>1.33</v>
      </c>
      <c r="Y21" s="201">
        <v>0</v>
      </c>
      <c r="Z21" s="201">
        <v>37.159999999999997</v>
      </c>
      <c r="AA21" s="201">
        <v>10.91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137.6</v>
      </c>
      <c r="AN21" s="201">
        <v>0</v>
      </c>
      <c r="AO21" s="201">
        <v>0</v>
      </c>
      <c r="AP21" s="201">
        <v>0</v>
      </c>
      <c r="AQ21" s="201">
        <v>0</v>
      </c>
      <c r="AR21" s="201">
        <v>10.85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16.96</v>
      </c>
      <c r="H22" s="201">
        <v>0</v>
      </c>
      <c r="I22" s="201">
        <v>0</v>
      </c>
      <c r="J22" s="201">
        <v>17.260000000000002</v>
      </c>
      <c r="K22" s="201">
        <v>77.290000000000006</v>
      </c>
      <c r="L22" s="201">
        <v>31.37</v>
      </c>
      <c r="M22" s="201">
        <v>0</v>
      </c>
      <c r="N22" s="201">
        <v>1.07</v>
      </c>
      <c r="O22" s="201">
        <v>1.79</v>
      </c>
      <c r="P22" s="201">
        <v>2.14</v>
      </c>
      <c r="Q22" s="201">
        <v>2.65</v>
      </c>
      <c r="R22" s="201">
        <v>4.84</v>
      </c>
      <c r="S22" s="201">
        <v>2.85</v>
      </c>
      <c r="T22" s="201">
        <v>0</v>
      </c>
      <c r="U22" s="201">
        <v>8.4</v>
      </c>
      <c r="V22" s="201">
        <v>0.13</v>
      </c>
      <c r="W22" s="201">
        <v>0.28999999999999998</v>
      </c>
      <c r="X22" s="201">
        <v>1.33</v>
      </c>
      <c r="Y22" s="201">
        <v>0</v>
      </c>
      <c r="Z22" s="201">
        <v>37.159999999999997</v>
      </c>
      <c r="AA22" s="201">
        <v>10.91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137.6</v>
      </c>
      <c r="AN22" s="201">
        <v>0</v>
      </c>
      <c r="AO22" s="201">
        <v>0</v>
      </c>
      <c r="AP22" s="201">
        <v>0</v>
      </c>
      <c r="AQ22" s="201">
        <v>0</v>
      </c>
      <c r="AR22" s="201">
        <v>10.85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16.96</v>
      </c>
      <c r="H23" s="201">
        <v>0</v>
      </c>
      <c r="I23" s="201">
        <v>0</v>
      </c>
      <c r="J23" s="201">
        <v>17.260000000000002</v>
      </c>
      <c r="K23" s="201">
        <v>77.38</v>
      </c>
      <c r="L23" s="201">
        <v>28.1</v>
      </c>
      <c r="M23" s="201">
        <v>0</v>
      </c>
      <c r="N23" s="201">
        <v>1.07</v>
      </c>
      <c r="O23" s="201">
        <v>1.79</v>
      </c>
      <c r="P23" s="201">
        <v>2.14</v>
      </c>
      <c r="Q23" s="201">
        <v>2.76</v>
      </c>
      <c r="R23" s="201">
        <v>5.0599999999999996</v>
      </c>
      <c r="S23" s="201">
        <v>3.11</v>
      </c>
      <c r="T23" s="201">
        <v>0</v>
      </c>
      <c r="U23" s="201">
        <v>8.4</v>
      </c>
      <c r="V23" s="201">
        <v>0.63</v>
      </c>
      <c r="W23" s="201">
        <v>0.28999999999999998</v>
      </c>
      <c r="X23" s="201">
        <v>1.33</v>
      </c>
      <c r="Y23" s="201">
        <v>0</v>
      </c>
      <c r="Z23" s="201">
        <v>2.5099999999999998</v>
      </c>
      <c r="AA23" s="201">
        <v>8.2799999999999994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137.6</v>
      </c>
      <c r="AN23" s="201">
        <v>0</v>
      </c>
      <c r="AO23" s="201">
        <v>0</v>
      </c>
      <c r="AP23" s="201">
        <v>0</v>
      </c>
      <c r="AQ23" s="201">
        <v>0</v>
      </c>
      <c r="AR23" s="201">
        <v>10.85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16.96</v>
      </c>
      <c r="H24" s="201">
        <v>0</v>
      </c>
      <c r="I24" s="201">
        <v>0</v>
      </c>
      <c r="J24" s="201">
        <v>17.260000000000002</v>
      </c>
      <c r="K24" s="201">
        <v>77.38</v>
      </c>
      <c r="L24" s="201">
        <v>31.45</v>
      </c>
      <c r="M24" s="201">
        <v>0</v>
      </c>
      <c r="N24" s="201">
        <v>1.07</v>
      </c>
      <c r="O24" s="201">
        <v>1.79</v>
      </c>
      <c r="P24" s="201">
        <v>2.14</v>
      </c>
      <c r="Q24" s="201">
        <v>2.76</v>
      </c>
      <c r="R24" s="201">
        <v>5.0599999999999996</v>
      </c>
      <c r="S24" s="201">
        <v>3.11</v>
      </c>
      <c r="T24" s="201">
        <v>0</v>
      </c>
      <c r="U24" s="201">
        <v>8.4</v>
      </c>
      <c r="V24" s="201">
        <v>0.13</v>
      </c>
      <c r="W24" s="201">
        <v>0.28999999999999998</v>
      </c>
      <c r="X24" s="201">
        <v>1.33</v>
      </c>
      <c r="Y24" s="201">
        <v>0</v>
      </c>
      <c r="Z24" s="201">
        <v>2.5099999999999998</v>
      </c>
      <c r="AA24" s="201">
        <v>8.2799999999999994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137.6</v>
      </c>
      <c r="AN24" s="201">
        <v>0</v>
      </c>
      <c r="AO24" s="201">
        <v>0</v>
      </c>
      <c r="AP24" s="201">
        <v>0</v>
      </c>
      <c r="AQ24" s="201">
        <v>0</v>
      </c>
      <c r="AR24" s="201">
        <v>10.85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16.96</v>
      </c>
      <c r="H25" s="201">
        <v>0</v>
      </c>
      <c r="I25" s="201">
        <v>0</v>
      </c>
      <c r="J25" s="201">
        <v>17.260000000000002</v>
      </c>
      <c r="K25" s="201">
        <v>77.38</v>
      </c>
      <c r="L25" s="201">
        <v>31.6</v>
      </c>
      <c r="M25" s="201">
        <v>0</v>
      </c>
      <c r="N25" s="201">
        <v>1.07</v>
      </c>
      <c r="O25" s="201">
        <v>1.79</v>
      </c>
      <c r="P25" s="201">
        <v>2.14</v>
      </c>
      <c r="Q25" s="201">
        <v>2.8</v>
      </c>
      <c r="R25" s="201">
        <v>5.0599999999999996</v>
      </c>
      <c r="S25" s="201">
        <v>3.11</v>
      </c>
      <c r="T25" s="201">
        <v>0</v>
      </c>
      <c r="U25" s="201">
        <v>8.4</v>
      </c>
      <c r="V25" s="201">
        <v>0.13</v>
      </c>
      <c r="W25" s="201">
        <v>0.28999999999999998</v>
      </c>
      <c r="X25" s="201">
        <v>1.33</v>
      </c>
      <c r="Y25" s="201">
        <v>0</v>
      </c>
      <c r="Z25" s="201">
        <v>2.5099999999999998</v>
      </c>
      <c r="AA25" s="201">
        <v>8.2799999999999994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137.6</v>
      </c>
      <c r="AN25" s="201">
        <v>0</v>
      </c>
      <c r="AO25" s="201">
        <v>0</v>
      </c>
      <c r="AP25" s="201">
        <v>0</v>
      </c>
      <c r="AQ25" s="201">
        <v>0</v>
      </c>
      <c r="AR25" s="201">
        <v>10.85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16.96</v>
      </c>
      <c r="H26" s="201">
        <v>0</v>
      </c>
      <c r="I26" s="201">
        <v>0</v>
      </c>
      <c r="J26" s="201">
        <v>17.260000000000002</v>
      </c>
      <c r="K26" s="201">
        <v>77.38</v>
      </c>
      <c r="L26" s="201">
        <v>31.6</v>
      </c>
      <c r="M26" s="201">
        <v>0</v>
      </c>
      <c r="N26" s="201">
        <v>1.07</v>
      </c>
      <c r="O26" s="201">
        <v>1.79</v>
      </c>
      <c r="P26" s="201">
        <v>2.14</v>
      </c>
      <c r="Q26" s="201">
        <v>2.65</v>
      </c>
      <c r="R26" s="201">
        <v>4.9400000000000004</v>
      </c>
      <c r="S26" s="201">
        <v>2.85</v>
      </c>
      <c r="T26" s="201">
        <v>0</v>
      </c>
      <c r="U26" s="201">
        <v>8.4</v>
      </c>
      <c r="V26" s="201">
        <v>0.13</v>
      </c>
      <c r="W26" s="201">
        <v>0.28999999999999998</v>
      </c>
      <c r="X26" s="201">
        <v>1.33</v>
      </c>
      <c r="Y26" s="201">
        <v>0</v>
      </c>
      <c r="Z26" s="201">
        <v>2.5099999999999998</v>
      </c>
      <c r="AA26" s="201">
        <v>8.2799999999999994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137.6</v>
      </c>
      <c r="AN26" s="201">
        <v>0</v>
      </c>
      <c r="AO26" s="201">
        <v>0</v>
      </c>
      <c r="AP26" s="201">
        <v>0</v>
      </c>
      <c r="AQ26" s="201">
        <v>0</v>
      </c>
      <c r="AR26" s="201">
        <v>10.85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16.96</v>
      </c>
      <c r="H27" s="201">
        <v>0</v>
      </c>
      <c r="I27" s="201">
        <v>0</v>
      </c>
      <c r="J27" s="201">
        <v>16.98</v>
      </c>
      <c r="K27" s="201">
        <v>77.290000000000006</v>
      </c>
      <c r="L27" s="201">
        <v>44.46</v>
      </c>
      <c r="M27" s="201">
        <v>0</v>
      </c>
      <c r="N27" s="201">
        <v>1.07</v>
      </c>
      <c r="O27" s="201">
        <v>1.79</v>
      </c>
      <c r="P27" s="201">
        <v>2.14</v>
      </c>
      <c r="Q27" s="201">
        <v>2.65</v>
      </c>
      <c r="R27" s="201">
        <v>4.84</v>
      </c>
      <c r="S27" s="201">
        <v>2.85</v>
      </c>
      <c r="T27" s="201">
        <v>0</v>
      </c>
      <c r="U27" s="201">
        <v>8.4</v>
      </c>
      <c r="V27" s="201">
        <v>0.35</v>
      </c>
      <c r="W27" s="201">
        <v>0.28999999999999998</v>
      </c>
      <c r="X27" s="201">
        <v>1.33</v>
      </c>
      <c r="Y27" s="201">
        <v>0</v>
      </c>
      <c r="Z27" s="201">
        <v>2.5099999999999998</v>
      </c>
      <c r="AA27" s="201">
        <v>10.91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137.6</v>
      </c>
      <c r="AN27" s="201">
        <v>0</v>
      </c>
      <c r="AO27" s="201">
        <v>0</v>
      </c>
      <c r="AP27" s="201">
        <v>0</v>
      </c>
      <c r="AQ27" s="201">
        <v>0</v>
      </c>
      <c r="AR27" s="201">
        <v>10.67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16.96</v>
      </c>
      <c r="H28" s="201">
        <v>0</v>
      </c>
      <c r="I28" s="201">
        <v>0</v>
      </c>
      <c r="J28" s="201">
        <v>16.98</v>
      </c>
      <c r="K28" s="201">
        <v>77.290000000000006</v>
      </c>
      <c r="L28" s="201">
        <v>33.96</v>
      </c>
      <c r="M28" s="201">
        <v>0</v>
      </c>
      <c r="N28" s="201">
        <v>1.07</v>
      </c>
      <c r="O28" s="201">
        <v>1.79</v>
      </c>
      <c r="P28" s="201">
        <v>2.14</v>
      </c>
      <c r="Q28" s="201">
        <v>2.65</v>
      </c>
      <c r="R28" s="201">
        <v>4.84</v>
      </c>
      <c r="S28" s="201">
        <v>2.85</v>
      </c>
      <c r="T28" s="201">
        <v>0</v>
      </c>
      <c r="U28" s="201">
        <v>8.4</v>
      </c>
      <c r="V28" s="201">
        <v>0.13</v>
      </c>
      <c r="W28" s="201">
        <v>0.28999999999999998</v>
      </c>
      <c r="X28" s="201">
        <v>1.33</v>
      </c>
      <c r="Y28" s="201">
        <v>0</v>
      </c>
      <c r="Z28" s="201">
        <v>2.5099999999999998</v>
      </c>
      <c r="AA28" s="201">
        <v>10.91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137.6</v>
      </c>
      <c r="AN28" s="201">
        <v>0</v>
      </c>
      <c r="AO28" s="201">
        <v>0</v>
      </c>
      <c r="AP28" s="201">
        <v>0</v>
      </c>
      <c r="AQ28" s="201">
        <v>0</v>
      </c>
      <c r="AR28" s="201">
        <v>10.67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16.96</v>
      </c>
      <c r="H29" s="201">
        <v>0</v>
      </c>
      <c r="I29" s="201">
        <v>0</v>
      </c>
      <c r="J29" s="201">
        <v>16.98</v>
      </c>
      <c r="K29" s="201">
        <v>77.290000000000006</v>
      </c>
      <c r="L29" s="201">
        <v>31.37</v>
      </c>
      <c r="M29" s="201">
        <v>0</v>
      </c>
      <c r="N29" s="201">
        <v>1.07</v>
      </c>
      <c r="O29" s="201">
        <v>1.79</v>
      </c>
      <c r="P29" s="201">
        <v>2.14</v>
      </c>
      <c r="Q29" s="201">
        <v>2.65</v>
      </c>
      <c r="R29" s="201">
        <v>4.84</v>
      </c>
      <c r="S29" s="201">
        <v>2.85</v>
      </c>
      <c r="T29" s="201">
        <v>0</v>
      </c>
      <c r="U29" s="201">
        <v>8.4</v>
      </c>
      <c r="V29" s="201">
        <v>0.13</v>
      </c>
      <c r="W29" s="201">
        <v>0.28999999999999998</v>
      </c>
      <c r="X29" s="201">
        <v>1.33</v>
      </c>
      <c r="Y29" s="201">
        <v>0</v>
      </c>
      <c r="Z29" s="201">
        <v>2.5099999999999998</v>
      </c>
      <c r="AA29" s="201">
        <v>10.91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137.6</v>
      </c>
      <c r="AN29" s="201">
        <v>0</v>
      </c>
      <c r="AO29" s="201">
        <v>0</v>
      </c>
      <c r="AP29" s="201">
        <v>0</v>
      </c>
      <c r="AQ29" s="201">
        <v>0</v>
      </c>
      <c r="AR29" s="201">
        <v>10.67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16.96</v>
      </c>
      <c r="H30" s="201">
        <v>0</v>
      </c>
      <c r="I30" s="201">
        <v>0</v>
      </c>
      <c r="J30" s="201">
        <v>16.98</v>
      </c>
      <c r="K30" s="201">
        <v>77.290000000000006</v>
      </c>
      <c r="L30" s="201">
        <v>31.37</v>
      </c>
      <c r="M30" s="201">
        <v>0</v>
      </c>
      <c r="N30" s="201">
        <v>1.07</v>
      </c>
      <c r="O30" s="201">
        <v>1.79</v>
      </c>
      <c r="P30" s="201">
        <v>2.14</v>
      </c>
      <c r="Q30" s="201">
        <v>2.65</v>
      </c>
      <c r="R30" s="201">
        <v>4.84</v>
      </c>
      <c r="S30" s="201">
        <v>2.85</v>
      </c>
      <c r="T30" s="201">
        <v>0</v>
      </c>
      <c r="U30" s="201">
        <v>8.4</v>
      </c>
      <c r="V30" s="201">
        <v>0.13</v>
      </c>
      <c r="W30" s="201">
        <v>0.28999999999999998</v>
      </c>
      <c r="X30" s="201">
        <v>1.33</v>
      </c>
      <c r="Y30" s="201">
        <v>0</v>
      </c>
      <c r="Z30" s="201">
        <v>2.5099999999999998</v>
      </c>
      <c r="AA30" s="201">
        <v>10.91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137.6</v>
      </c>
      <c r="AN30" s="201">
        <v>0</v>
      </c>
      <c r="AO30" s="201">
        <v>0</v>
      </c>
      <c r="AP30" s="201">
        <v>0</v>
      </c>
      <c r="AQ30" s="201">
        <v>0</v>
      </c>
      <c r="AR30" s="201">
        <v>10.67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16.96</v>
      </c>
      <c r="H31" s="201">
        <v>0</v>
      </c>
      <c r="I31" s="201">
        <v>0</v>
      </c>
      <c r="J31" s="201">
        <v>16.98</v>
      </c>
      <c r="K31" s="201">
        <v>77.38</v>
      </c>
      <c r="L31" s="201">
        <v>30.36</v>
      </c>
      <c r="M31" s="201">
        <v>0</v>
      </c>
      <c r="N31" s="201">
        <v>1.07</v>
      </c>
      <c r="O31" s="201">
        <v>1.79</v>
      </c>
      <c r="P31" s="201">
        <v>2.14</v>
      </c>
      <c r="Q31" s="201">
        <v>2.65</v>
      </c>
      <c r="R31" s="201">
        <v>4.8</v>
      </c>
      <c r="S31" s="201">
        <v>2.85</v>
      </c>
      <c r="T31" s="201">
        <v>0</v>
      </c>
      <c r="U31" s="201">
        <v>8.4</v>
      </c>
      <c r="V31" s="201">
        <v>0.13</v>
      </c>
      <c r="W31" s="201">
        <v>0.28999999999999998</v>
      </c>
      <c r="X31" s="201">
        <v>1.33</v>
      </c>
      <c r="Y31" s="201">
        <v>0</v>
      </c>
      <c r="Z31" s="201">
        <v>0</v>
      </c>
      <c r="AA31" s="201">
        <v>8.2799999999999994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137.6</v>
      </c>
      <c r="AN31" s="201">
        <v>0</v>
      </c>
      <c r="AO31" s="201">
        <v>0</v>
      </c>
      <c r="AP31" s="201">
        <v>0</v>
      </c>
      <c r="AQ31" s="201">
        <v>0</v>
      </c>
      <c r="AR31" s="201">
        <v>10.67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16.96</v>
      </c>
      <c r="H32" s="201">
        <v>0</v>
      </c>
      <c r="I32" s="201">
        <v>0</v>
      </c>
      <c r="J32" s="201">
        <v>16.98</v>
      </c>
      <c r="K32" s="201">
        <v>77.38</v>
      </c>
      <c r="L32" s="201">
        <v>31.6</v>
      </c>
      <c r="M32" s="201">
        <v>0</v>
      </c>
      <c r="N32" s="201">
        <v>1.07</v>
      </c>
      <c r="O32" s="201">
        <v>1.79</v>
      </c>
      <c r="P32" s="201">
        <v>2.14</v>
      </c>
      <c r="Q32" s="201">
        <v>2.65</v>
      </c>
      <c r="R32" s="201">
        <v>4.9400000000000004</v>
      </c>
      <c r="S32" s="201">
        <v>2.85</v>
      </c>
      <c r="T32" s="201">
        <v>0</v>
      </c>
      <c r="U32" s="201">
        <v>8.4</v>
      </c>
      <c r="V32" s="201">
        <v>0.13</v>
      </c>
      <c r="W32" s="201">
        <v>0.28999999999999998</v>
      </c>
      <c r="X32" s="201">
        <v>1.33</v>
      </c>
      <c r="Y32" s="201">
        <v>0</v>
      </c>
      <c r="Z32" s="201">
        <v>2.5099999999999998</v>
      </c>
      <c r="AA32" s="201">
        <v>8.2799999999999994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137.6</v>
      </c>
      <c r="AN32" s="201">
        <v>0</v>
      </c>
      <c r="AO32" s="201">
        <v>0</v>
      </c>
      <c r="AP32" s="201">
        <v>0</v>
      </c>
      <c r="AQ32" s="201">
        <v>0</v>
      </c>
      <c r="AR32" s="201">
        <v>10.67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16.96</v>
      </c>
      <c r="H33" s="201">
        <v>0</v>
      </c>
      <c r="I33" s="201">
        <v>0</v>
      </c>
      <c r="J33" s="201">
        <v>16.98</v>
      </c>
      <c r="K33" s="201">
        <v>76.92</v>
      </c>
      <c r="L33" s="201">
        <v>30.36</v>
      </c>
      <c r="M33" s="201">
        <v>0</v>
      </c>
      <c r="N33" s="201">
        <v>1.07</v>
      </c>
      <c r="O33" s="201">
        <v>1.79</v>
      </c>
      <c r="P33" s="201">
        <v>2.14</v>
      </c>
      <c r="Q33" s="201">
        <v>2.75</v>
      </c>
      <c r="R33" s="201">
        <v>4.78</v>
      </c>
      <c r="S33" s="201">
        <v>2.71</v>
      </c>
      <c r="T33" s="201">
        <v>0</v>
      </c>
      <c r="U33" s="201">
        <v>8.4</v>
      </c>
      <c r="V33" s="201">
        <v>0.13</v>
      </c>
      <c r="W33" s="201">
        <v>0.28999999999999998</v>
      </c>
      <c r="X33" s="201">
        <v>1.33</v>
      </c>
      <c r="Y33" s="201">
        <v>0</v>
      </c>
      <c r="Z33" s="201">
        <v>2.5099999999999998</v>
      </c>
      <c r="AA33" s="201">
        <v>8.2799999999999994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22.6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137.6</v>
      </c>
      <c r="AN33" s="201">
        <v>0</v>
      </c>
      <c r="AO33" s="201">
        <v>0</v>
      </c>
      <c r="AP33" s="201">
        <v>0</v>
      </c>
      <c r="AQ33" s="201">
        <v>0</v>
      </c>
      <c r="AR33" s="201">
        <v>10.67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16.96</v>
      </c>
      <c r="H34" s="201">
        <v>0</v>
      </c>
      <c r="I34" s="201">
        <v>0</v>
      </c>
      <c r="J34" s="201">
        <v>16.98</v>
      </c>
      <c r="K34" s="201">
        <v>76.92</v>
      </c>
      <c r="L34" s="201">
        <v>30.36</v>
      </c>
      <c r="M34" s="201">
        <v>0</v>
      </c>
      <c r="N34" s="201">
        <v>1.07</v>
      </c>
      <c r="O34" s="201">
        <v>1.79</v>
      </c>
      <c r="P34" s="201">
        <v>2.14</v>
      </c>
      <c r="Q34" s="201">
        <v>2.75</v>
      </c>
      <c r="R34" s="201">
        <v>5.19</v>
      </c>
      <c r="S34" s="201">
        <v>2.99</v>
      </c>
      <c r="T34" s="201">
        <v>0</v>
      </c>
      <c r="U34" s="201">
        <v>8.4</v>
      </c>
      <c r="V34" s="201">
        <v>0.13</v>
      </c>
      <c r="W34" s="201">
        <v>0.28999999999999998</v>
      </c>
      <c r="X34" s="201">
        <v>1.33</v>
      </c>
      <c r="Y34" s="201">
        <v>0</v>
      </c>
      <c r="Z34" s="201">
        <v>2.5099999999999998</v>
      </c>
      <c r="AA34" s="201">
        <v>8.2799999999999994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22.6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137.6</v>
      </c>
      <c r="AN34" s="201">
        <v>0</v>
      </c>
      <c r="AO34" s="201">
        <v>0</v>
      </c>
      <c r="AP34" s="201">
        <v>0</v>
      </c>
      <c r="AQ34" s="201">
        <v>0</v>
      </c>
      <c r="AR34" s="201">
        <v>10.67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16.91</v>
      </c>
      <c r="H35" s="201">
        <v>0</v>
      </c>
      <c r="I35" s="201">
        <v>0</v>
      </c>
      <c r="J35" s="201">
        <v>16.98</v>
      </c>
      <c r="K35" s="201">
        <v>76.92</v>
      </c>
      <c r="L35" s="201">
        <v>30.36</v>
      </c>
      <c r="M35" s="201">
        <v>0</v>
      </c>
      <c r="N35" s="201">
        <v>1.07</v>
      </c>
      <c r="O35" s="201">
        <v>1.79</v>
      </c>
      <c r="P35" s="201">
        <v>2.14</v>
      </c>
      <c r="Q35" s="201">
        <v>2.75</v>
      </c>
      <c r="R35" s="201">
        <v>5.19</v>
      </c>
      <c r="S35" s="201">
        <v>2.99</v>
      </c>
      <c r="T35" s="201">
        <v>0</v>
      </c>
      <c r="U35" s="201">
        <v>8.92</v>
      </c>
      <c r="V35" s="201">
        <v>0.13</v>
      </c>
      <c r="W35" s="201">
        <v>0.28999999999999998</v>
      </c>
      <c r="X35" s="201">
        <v>1.33</v>
      </c>
      <c r="Y35" s="201">
        <v>0</v>
      </c>
      <c r="Z35" s="201">
        <v>2.5099999999999998</v>
      </c>
      <c r="AA35" s="201">
        <v>8.2799999999999994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22.6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137.6</v>
      </c>
      <c r="AN35" s="201">
        <v>0</v>
      </c>
      <c r="AO35" s="201">
        <v>0</v>
      </c>
      <c r="AP35" s="201">
        <v>0</v>
      </c>
      <c r="AQ35" s="201">
        <v>0</v>
      </c>
      <c r="AR35" s="201">
        <v>10.53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16.91</v>
      </c>
      <c r="H36" s="201">
        <v>0</v>
      </c>
      <c r="I36" s="201">
        <v>0</v>
      </c>
      <c r="J36" s="201">
        <v>16.98</v>
      </c>
      <c r="K36" s="201">
        <v>76.92</v>
      </c>
      <c r="L36" s="201">
        <v>30.36</v>
      </c>
      <c r="M36" s="201">
        <v>0</v>
      </c>
      <c r="N36" s="201">
        <v>1.07</v>
      </c>
      <c r="O36" s="201">
        <v>1.79</v>
      </c>
      <c r="P36" s="201">
        <v>2.14</v>
      </c>
      <c r="Q36" s="201">
        <v>2.75</v>
      </c>
      <c r="R36" s="201">
        <v>5.19</v>
      </c>
      <c r="S36" s="201">
        <v>2.99</v>
      </c>
      <c r="T36" s="201">
        <v>0</v>
      </c>
      <c r="U36" s="201">
        <v>8.51</v>
      </c>
      <c r="V36" s="201">
        <v>0.13</v>
      </c>
      <c r="W36" s="201">
        <v>0.28999999999999998</v>
      </c>
      <c r="X36" s="201">
        <v>1.33</v>
      </c>
      <c r="Y36" s="201">
        <v>0</v>
      </c>
      <c r="Z36" s="201">
        <v>38.36</v>
      </c>
      <c r="AA36" s="201">
        <v>8.2799999999999994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137.6</v>
      </c>
      <c r="AN36" s="201">
        <v>0</v>
      </c>
      <c r="AO36" s="201">
        <v>0</v>
      </c>
      <c r="AP36" s="201">
        <v>0</v>
      </c>
      <c r="AQ36" s="201">
        <v>0</v>
      </c>
      <c r="AR36" s="201">
        <v>10.53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16.91</v>
      </c>
      <c r="H37" s="201">
        <v>0</v>
      </c>
      <c r="I37" s="201">
        <v>0</v>
      </c>
      <c r="J37" s="201">
        <v>16.98</v>
      </c>
      <c r="K37" s="201">
        <v>76.92</v>
      </c>
      <c r="L37" s="201">
        <v>30.36</v>
      </c>
      <c r="M37" s="201">
        <v>0</v>
      </c>
      <c r="N37" s="201">
        <v>1.07</v>
      </c>
      <c r="O37" s="201">
        <v>1.79</v>
      </c>
      <c r="P37" s="201">
        <v>1.97</v>
      </c>
      <c r="Q37" s="201">
        <v>2.58</v>
      </c>
      <c r="R37" s="201">
        <v>4.78</v>
      </c>
      <c r="S37" s="201">
        <v>2.91</v>
      </c>
      <c r="T37" s="201">
        <v>0</v>
      </c>
      <c r="U37" s="201">
        <v>8.51</v>
      </c>
      <c r="V37" s="201">
        <v>0.13</v>
      </c>
      <c r="W37" s="201">
        <v>0.28999999999999998</v>
      </c>
      <c r="X37" s="201">
        <v>1.33</v>
      </c>
      <c r="Y37" s="201">
        <v>0</v>
      </c>
      <c r="Z37" s="201">
        <v>37.159999999999997</v>
      </c>
      <c r="AA37" s="201">
        <v>8.2799999999999994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137.6</v>
      </c>
      <c r="AN37" s="201">
        <v>0</v>
      </c>
      <c r="AO37" s="201">
        <v>0</v>
      </c>
      <c r="AP37" s="201">
        <v>0</v>
      </c>
      <c r="AQ37" s="201">
        <v>0</v>
      </c>
      <c r="AR37" s="201">
        <v>10.53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16.91</v>
      </c>
      <c r="H38" s="201">
        <v>0</v>
      </c>
      <c r="I38" s="201">
        <v>0</v>
      </c>
      <c r="J38" s="201">
        <v>16.98</v>
      </c>
      <c r="K38" s="201">
        <v>76.92</v>
      </c>
      <c r="L38" s="201">
        <v>30.36</v>
      </c>
      <c r="M38" s="201">
        <v>0</v>
      </c>
      <c r="N38" s="201">
        <v>1.07</v>
      </c>
      <c r="O38" s="201">
        <v>1.79</v>
      </c>
      <c r="P38" s="201">
        <v>1.84</v>
      </c>
      <c r="Q38" s="201">
        <v>2.58</v>
      </c>
      <c r="R38" s="201">
        <v>4.78</v>
      </c>
      <c r="S38" s="201">
        <v>2.91</v>
      </c>
      <c r="T38" s="201">
        <v>0</v>
      </c>
      <c r="U38" s="201">
        <v>8.51</v>
      </c>
      <c r="V38" s="201">
        <v>0.13</v>
      </c>
      <c r="W38" s="201">
        <v>0.28999999999999998</v>
      </c>
      <c r="X38" s="201">
        <v>1.33</v>
      </c>
      <c r="Y38" s="201">
        <v>0</v>
      </c>
      <c r="Z38" s="201">
        <v>38.36</v>
      </c>
      <c r="AA38" s="201">
        <v>8.2799999999999994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137.6</v>
      </c>
      <c r="AN38" s="201">
        <v>0</v>
      </c>
      <c r="AO38" s="201">
        <v>0</v>
      </c>
      <c r="AP38" s="201">
        <v>0</v>
      </c>
      <c r="AQ38" s="201">
        <v>0</v>
      </c>
      <c r="AR38" s="201">
        <v>10.53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16.91</v>
      </c>
      <c r="H39" s="201">
        <v>0</v>
      </c>
      <c r="I39" s="201">
        <v>0</v>
      </c>
      <c r="J39" s="201">
        <v>16.7</v>
      </c>
      <c r="K39" s="201">
        <v>76.92</v>
      </c>
      <c r="L39" s="201">
        <v>30.36</v>
      </c>
      <c r="M39" s="201">
        <v>0</v>
      </c>
      <c r="N39" s="201">
        <v>1.07</v>
      </c>
      <c r="O39" s="201">
        <v>1.79</v>
      </c>
      <c r="P39" s="201">
        <v>1.76</v>
      </c>
      <c r="Q39" s="201">
        <v>2.58</v>
      </c>
      <c r="R39" s="201">
        <v>5.19</v>
      </c>
      <c r="S39" s="201">
        <v>2.91</v>
      </c>
      <c r="T39" s="201">
        <v>0</v>
      </c>
      <c r="U39" s="201">
        <v>8.51</v>
      </c>
      <c r="V39" s="201">
        <v>0.13</v>
      </c>
      <c r="W39" s="201">
        <v>0.28999999999999998</v>
      </c>
      <c r="X39" s="201">
        <v>1.33</v>
      </c>
      <c r="Y39" s="201">
        <v>0</v>
      </c>
      <c r="Z39" s="201">
        <v>38.36</v>
      </c>
      <c r="AA39" s="201">
        <v>8.2799999999999994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134</v>
      </c>
      <c r="AN39" s="201">
        <v>0</v>
      </c>
      <c r="AO39" s="201">
        <v>0</v>
      </c>
      <c r="AP39" s="201">
        <v>0</v>
      </c>
      <c r="AQ39" s="201">
        <v>0</v>
      </c>
      <c r="AR39" s="201">
        <v>10.53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16.91</v>
      </c>
      <c r="H40" s="201">
        <v>0</v>
      </c>
      <c r="I40" s="201">
        <v>0</v>
      </c>
      <c r="J40" s="201">
        <v>16.7</v>
      </c>
      <c r="K40" s="201">
        <v>76.92</v>
      </c>
      <c r="L40" s="201">
        <v>30.36</v>
      </c>
      <c r="M40" s="201">
        <v>0</v>
      </c>
      <c r="N40" s="201">
        <v>1.07</v>
      </c>
      <c r="O40" s="201">
        <v>1.79</v>
      </c>
      <c r="P40" s="201">
        <v>1.71</v>
      </c>
      <c r="Q40" s="201">
        <v>2.58</v>
      </c>
      <c r="R40" s="201">
        <v>4.78</v>
      </c>
      <c r="S40" s="201">
        <v>2.91</v>
      </c>
      <c r="T40" s="201">
        <v>0</v>
      </c>
      <c r="U40" s="201">
        <v>8.51</v>
      </c>
      <c r="V40" s="201">
        <v>0.13</v>
      </c>
      <c r="W40" s="201">
        <v>0.28999999999999998</v>
      </c>
      <c r="X40" s="201">
        <v>1.33</v>
      </c>
      <c r="Y40" s="201">
        <v>0</v>
      </c>
      <c r="Z40" s="201">
        <v>38.36</v>
      </c>
      <c r="AA40" s="201">
        <v>8.2799999999999994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134</v>
      </c>
      <c r="AN40" s="201">
        <v>0</v>
      </c>
      <c r="AO40" s="201">
        <v>0</v>
      </c>
      <c r="AP40" s="201">
        <v>0</v>
      </c>
      <c r="AQ40" s="201">
        <v>0</v>
      </c>
      <c r="AR40" s="201">
        <v>10.53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16.91</v>
      </c>
      <c r="H41" s="201">
        <v>0</v>
      </c>
      <c r="I41" s="201">
        <v>0</v>
      </c>
      <c r="J41" s="201">
        <v>16.7</v>
      </c>
      <c r="K41" s="201">
        <v>76.92</v>
      </c>
      <c r="L41" s="201">
        <v>30.36</v>
      </c>
      <c r="M41" s="201">
        <v>0</v>
      </c>
      <c r="N41" s="201">
        <v>1.07</v>
      </c>
      <c r="O41" s="201">
        <v>1.79</v>
      </c>
      <c r="P41" s="201">
        <v>1.66</v>
      </c>
      <c r="Q41" s="201">
        <v>2.58</v>
      </c>
      <c r="R41" s="201">
        <v>4.78</v>
      </c>
      <c r="S41" s="201">
        <v>2.91</v>
      </c>
      <c r="T41" s="201">
        <v>0</v>
      </c>
      <c r="U41" s="201">
        <v>8.51</v>
      </c>
      <c r="V41" s="201">
        <v>0.73</v>
      </c>
      <c r="W41" s="201">
        <v>0.28999999999999998</v>
      </c>
      <c r="X41" s="201">
        <v>1.33</v>
      </c>
      <c r="Y41" s="201">
        <v>0</v>
      </c>
      <c r="Z41" s="201">
        <v>38.36</v>
      </c>
      <c r="AA41" s="201">
        <v>8.2799999999999994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134</v>
      </c>
      <c r="AN41" s="201">
        <v>0</v>
      </c>
      <c r="AO41" s="201">
        <v>0</v>
      </c>
      <c r="AP41" s="201">
        <v>0</v>
      </c>
      <c r="AQ41" s="201">
        <v>0</v>
      </c>
      <c r="AR41" s="201">
        <v>10.53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16.91</v>
      </c>
      <c r="H42" s="201">
        <v>0</v>
      </c>
      <c r="I42" s="201">
        <v>0</v>
      </c>
      <c r="J42" s="201">
        <v>16.7</v>
      </c>
      <c r="K42" s="201">
        <v>76.92</v>
      </c>
      <c r="L42" s="201">
        <v>30.36</v>
      </c>
      <c r="M42" s="201">
        <v>0</v>
      </c>
      <c r="N42" s="201">
        <v>1.07</v>
      </c>
      <c r="O42" s="201">
        <v>1.79</v>
      </c>
      <c r="P42" s="201">
        <v>1.66</v>
      </c>
      <c r="Q42" s="201">
        <v>2.58</v>
      </c>
      <c r="R42" s="201">
        <v>4.78</v>
      </c>
      <c r="S42" s="201">
        <v>2.91</v>
      </c>
      <c r="T42" s="201">
        <v>0</v>
      </c>
      <c r="U42" s="201">
        <v>8.51</v>
      </c>
      <c r="V42" s="201">
        <v>0.73</v>
      </c>
      <c r="W42" s="201">
        <v>0.28999999999999998</v>
      </c>
      <c r="X42" s="201">
        <v>1.33</v>
      </c>
      <c r="Y42" s="201">
        <v>0</v>
      </c>
      <c r="Z42" s="201">
        <v>38.36</v>
      </c>
      <c r="AA42" s="201">
        <v>8.2799999999999994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134</v>
      </c>
      <c r="AN42" s="201">
        <v>0</v>
      </c>
      <c r="AO42" s="201">
        <v>0</v>
      </c>
      <c r="AP42" s="201">
        <v>0</v>
      </c>
      <c r="AQ42" s="201">
        <v>0</v>
      </c>
      <c r="AR42" s="201">
        <v>10.53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16.91</v>
      </c>
      <c r="H43" s="201">
        <v>0</v>
      </c>
      <c r="I43" s="201">
        <v>0</v>
      </c>
      <c r="J43" s="201">
        <v>16.7</v>
      </c>
      <c r="K43" s="201">
        <v>76.92</v>
      </c>
      <c r="L43" s="201">
        <v>30.36</v>
      </c>
      <c r="M43" s="201">
        <v>0</v>
      </c>
      <c r="N43" s="201">
        <v>1.07</v>
      </c>
      <c r="O43" s="201">
        <v>1.79</v>
      </c>
      <c r="P43" s="201">
        <v>1.66</v>
      </c>
      <c r="Q43" s="201">
        <v>2.58</v>
      </c>
      <c r="R43" s="201">
        <v>4.78</v>
      </c>
      <c r="S43" s="201">
        <v>2.91</v>
      </c>
      <c r="T43" s="201">
        <v>0</v>
      </c>
      <c r="U43" s="201">
        <v>8.51</v>
      </c>
      <c r="V43" s="201">
        <v>0.73</v>
      </c>
      <c r="W43" s="201">
        <v>0.28999999999999998</v>
      </c>
      <c r="X43" s="201">
        <v>1.33</v>
      </c>
      <c r="Y43" s="201">
        <v>0</v>
      </c>
      <c r="Z43" s="201">
        <v>38.36</v>
      </c>
      <c r="AA43" s="201">
        <v>8.2799999999999994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134</v>
      </c>
      <c r="AN43" s="201">
        <v>0</v>
      </c>
      <c r="AO43" s="201">
        <v>0</v>
      </c>
      <c r="AP43" s="201">
        <v>0</v>
      </c>
      <c r="AQ43" s="201">
        <v>0</v>
      </c>
      <c r="AR43" s="201">
        <v>10.53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16.91</v>
      </c>
      <c r="H44" s="201">
        <v>0</v>
      </c>
      <c r="I44" s="201">
        <v>0</v>
      </c>
      <c r="J44" s="201">
        <v>16.7</v>
      </c>
      <c r="K44" s="201">
        <v>76.92</v>
      </c>
      <c r="L44" s="201">
        <v>30.36</v>
      </c>
      <c r="M44" s="201">
        <v>0</v>
      </c>
      <c r="N44" s="201">
        <v>1.07</v>
      </c>
      <c r="O44" s="201">
        <v>1.79</v>
      </c>
      <c r="P44" s="201">
        <v>1.66</v>
      </c>
      <c r="Q44" s="201">
        <v>2.58</v>
      </c>
      <c r="R44" s="201">
        <v>5.19</v>
      </c>
      <c r="S44" s="201">
        <v>2.91</v>
      </c>
      <c r="T44" s="201">
        <v>0</v>
      </c>
      <c r="U44" s="201">
        <v>8.51</v>
      </c>
      <c r="V44" s="201">
        <v>0.74</v>
      </c>
      <c r="W44" s="201">
        <v>0.28999999999999998</v>
      </c>
      <c r="X44" s="201">
        <v>1.33</v>
      </c>
      <c r="Y44" s="201">
        <v>0</v>
      </c>
      <c r="Z44" s="201">
        <v>39.85</v>
      </c>
      <c r="AA44" s="201">
        <v>8.2799999999999994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134</v>
      </c>
      <c r="AN44" s="201">
        <v>0</v>
      </c>
      <c r="AO44" s="201">
        <v>0</v>
      </c>
      <c r="AP44" s="201">
        <v>0</v>
      </c>
      <c r="AQ44" s="201">
        <v>0</v>
      </c>
      <c r="AR44" s="201">
        <v>10.4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16.91</v>
      </c>
      <c r="H45" s="201">
        <v>0</v>
      </c>
      <c r="I45" s="201">
        <v>0</v>
      </c>
      <c r="J45" s="201">
        <v>16.7</v>
      </c>
      <c r="K45" s="201">
        <v>76.92</v>
      </c>
      <c r="L45" s="201">
        <v>30.36</v>
      </c>
      <c r="M45" s="201">
        <v>0</v>
      </c>
      <c r="N45" s="201">
        <v>1.07</v>
      </c>
      <c r="O45" s="201">
        <v>1.79</v>
      </c>
      <c r="P45" s="201">
        <v>1.66</v>
      </c>
      <c r="Q45" s="201">
        <v>2.58</v>
      </c>
      <c r="R45" s="201">
        <v>5.19</v>
      </c>
      <c r="S45" s="201">
        <v>2.91</v>
      </c>
      <c r="T45" s="201">
        <v>0</v>
      </c>
      <c r="U45" s="201">
        <v>8.51</v>
      </c>
      <c r="V45" s="201">
        <v>0.74</v>
      </c>
      <c r="W45" s="201">
        <v>0.28999999999999998</v>
      </c>
      <c r="X45" s="201">
        <v>1.33</v>
      </c>
      <c r="Y45" s="201">
        <v>0</v>
      </c>
      <c r="Z45" s="201">
        <v>38.36</v>
      </c>
      <c r="AA45" s="201">
        <v>8.2799999999999994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134</v>
      </c>
      <c r="AN45" s="201">
        <v>0</v>
      </c>
      <c r="AO45" s="201">
        <v>0</v>
      </c>
      <c r="AP45" s="201">
        <v>0</v>
      </c>
      <c r="AQ45" s="201">
        <v>0</v>
      </c>
      <c r="AR45" s="201">
        <v>10.4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16.91</v>
      </c>
      <c r="H46" s="201">
        <v>0</v>
      </c>
      <c r="I46" s="201">
        <v>0</v>
      </c>
      <c r="J46" s="201">
        <v>16.7</v>
      </c>
      <c r="K46" s="201">
        <v>76.92</v>
      </c>
      <c r="L46" s="201">
        <v>30.36</v>
      </c>
      <c r="M46" s="201">
        <v>0</v>
      </c>
      <c r="N46" s="201">
        <v>1.07</v>
      </c>
      <c r="O46" s="201">
        <v>1.79</v>
      </c>
      <c r="P46" s="201">
        <v>1.66</v>
      </c>
      <c r="Q46" s="201">
        <v>2.58</v>
      </c>
      <c r="R46" s="201">
        <v>5.19</v>
      </c>
      <c r="S46" s="201">
        <v>2.91</v>
      </c>
      <c r="T46" s="201">
        <v>0</v>
      </c>
      <c r="U46" s="201">
        <v>8.51</v>
      </c>
      <c r="V46" s="201">
        <v>0.74</v>
      </c>
      <c r="W46" s="201">
        <v>0.28999999999999998</v>
      </c>
      <c r="X46" s="201">
        <v>1.33</v>
      </c>
      <c r="Y46" s="201">
        <v>0</v>
      </c>
      <c r="Z46" s="201">
        <v>38.36</v>
      </c>
      <c r="AA46" s="201">
        <v>8.2799999999999994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134</v>
      </c>
      <c r="AN46" s="201">
        <v>0</v>
      </c>
      <c r="AO46" s="201">
        <v>0</v>
      </c>
      <c r="AP46" s="201">
        <v>0</v>
      </c>
      <c r="AQ46" s="201">
        <v>0</v>
      </c>
      <c r="AR46" s="201">
        <v>10.4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16.91</v>
      </c>
      <c r="H47" s="201">
        <v>0</v>
      </c>
      <c r="I47" s="201">
        <v>0</v>
      </c>
      <c r="J47" s="201">
        <v>16.7</v>
      </c>
      <c r="K47" s="201">
        <v>76.92</v>
      </c>
      <c r="L47" s="201">
        <v>30.36</v>
      </c>
      <c r="M47" s="201">
        <v>0</v>
      </c>
      <c r="N47" s="201">
        <v>1.07</v>
      </c>
      <c r="O47" s="201">
        <v>1.79</v>
      </c>
      <c r="P47" s="201">
        <v>1.66</v>
      </c>
      <c r="Q47" s="201">
        <v>2.58</v>
      </c>
      <c r="R47" s="201">
        <v>5.19</v>
      </c>
      <c r="S47" s="201">
        <v>2.91</v>
      </c>
      <c r="T47" s="201">
        <v>0</v>
      </c>
      <c r="U47" s="201">
        <v>8.51</v>
      </c>
      <c r="V47" s="201">
        <v>0.74</v>
      </c>
      <c r="W47" s="201">
        <v>0.28999999999999998</v>
      </c>
      <c r="X47" s="201">
        <v>1.33</v>
      </c>
      <c r="Y47" s="201">
        <v>0</v>
      </c>
      <c r="Z47" s="201">
        <v>38.36</v>
      </c>
      <c r="AA47" s="201">
        <v>8.2799999999999994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134</v>
      </c>
      <c r="AN47" s="201">
        <v>0</v>
      </c>
      <c r="AO47" s="201">
        <v>0</v>
      </c>
      <c r="AP47" s="201">
        <v>0</v>
      </c>
      <c r="AQ47" s="201">
        <v>0</v>
      </c>
      <c r="AR47" s="201">
        <v>10.4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16.91</v>
      </c>
      <c r="H48" s="201">
        <v>0</v>
      </c>
      <c r="I48" s="201">
        <v>0</v>
      </c>
      <c r="J48" s="201">
        <v>16.7</v>
      </c>
      <c r="K48" s="201">
        <v>76.92</v>
      </c>
      <c r="L48" s="201">
        <v>30.36</v>
      </c>
      <c r="M48" s="201">
        <v>0</v>
      </c>
      <c r="N48" s="201">
        <v>1.07</v>
      </c>
      <c r="O48" s="201">
        <v>1.79</v>
      </c>
      <c r="P48" s="201">
        <v>1.66</v>
      </c>
      <c r="Q48" s="201">
        <v>2.75</v>
      </c>
      <c r="R48" s="201">
        <v>5.19</v>
      </c>
      <c r="S48" s="201">
        <v>2.99</v>
      </c>
      <c r="T48" s="201">
        <v>0</v>
      </c>
      <c r="U48" s="201">
        <v>8.51</v>
      </c>
      <c r="V48" s="201">
        <v>0.74</v>
      </c>
      <c r="W48" s="201">
        <v>0.28999999999999998</v>
      </c>
      <c r="X48" s="201">
        <v>1.33</v>
      </c>
      <c r="Y48" s="201">
        <v>0</v>
      </c>
      <c r="Z48" s="201">
        <v>38.36</v>
      </c>
      <c r="AA48" s="201">
        <v>8.2799999999999994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134</v>
      </c>
      <c r="AN48" s="201">
        <v>0</v>
      </c>
      <c r="AO48" s="201">
        <v>0</v>
      </c>
      <c r="AP48" s="201">
        <v>0</v>
      </c>
      <c r="AQ48" s="201">
        <v>0</v>
      </c>
      <c r="AR48" s="201">
        <v>10.4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16.91</v>
      </c>
      <c r="H49" s="201">
        <v>0</v>
      </c>
      <c r="I49" s="201">
        <v>0</v>
      </c>
      <c r="J49" s="201">
        <v>16.7</v>
      </c>
      <c r="K49" s="201">
        <v>76.92</v>
      </c>
      <c r="L49" s="201">
        <v>30.36</v>
      </c>
      <c r="M49" s="201">
        <v>0</v>
      </c>
      <c r="N49" s="201">
        <v>1.07</v>
      </c>
      <c r="O49" s="201">
        <v>1.79</v>
      </c>
      <c r="P49" s="201">
        <v>1.66</v>
      </c>
      <c r="Q49" s="201">
        <v>2.75</v>
      </c>
      <c r="R49" s="201">
        <v>5.19</v>
      </c>
      <c r="S49" s="201">
        <v>2.99</v>
      </c>
      <c r="T49" s="201">
        <v>0</v>
      </c>
      <c r="U49" s="201">
        <v>8.51</v>
      </c>
      <c r="V49" s="201">
        <v>0.74</v>
      </c>
      <c r="W49" s="201">
        <v>0.28999999999999998</v>
      </c>
      <c r="X49" s="201">
        <v>1.33</v>
      </c>
      <c r="Y49" s="201">
        <v>0</v>
      </c>
      <c r="Z49" s="201">
        <v>38.36</v>
      </c>
      <c r="AA49" s="201">
        <v>8.2799999999999994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134</v>
      </c>
      <c r="AN49" s="201">
        <v>0</v>
      </c>
      <c r="AO49" s="201">
        <v>0</v>
      </c>
      <c r="AP49" s="201">
        <v>0</v>
      </c>
      <c r="AQ49" s="201">
        <v>0</v>
      </c>
      <c r="AR49" s="201">
        <v>10.4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16.91</v>
      </c>
      <c r="H50" s="201">
        <v>0</v>
      </c>
      <c r="I50" s="201">
        <v>0</v>
      </c>
      <c r="J50" s="201">
        <v>16.7</v>
      </c>
      <c r="K50" s="201">
        <v>76.92</v>
      </c>
      <c r="L50" s="201">
        <v>30.36</v>
      </c>
      <c r="M50" s="201">
        <v>0</v>
      </c>
      <c r="N50" s="201">
        <v>1.07</v>
      </c>
      <c r="O50" s="201">
        <v>1.79</v>
      </c>
      <c r="P50" s="201">
        <v>1.66</v>
      </c>
      <c r="Q50" s="201">
        <v>2.75</v>
      </c>
      <c r="R50" s="201">
        <v>5.19</v>
      </c>
      <c r="S50" s="201">
        <v>2.99</v>
      </c>
      <c r="T50" s="201">
        <v>0</v>
      </c>
      <c r="U50" s="201">
        <v>8.51</v>
      </c>
      <c r="V50" s="201">
        <v>0.74</v>
      </c>
      <c r="W50" s="201">
        <v>0.28999999999999998</v>
      </c>
      <c r="X50" s="201">
        <v>1.33</v>
      </c>
      <c r="Y50" s="201">
        <v>0</v>
      </c>
      <c r="Z50" s="201">
        <v>38.36</v>
      </c>
      <c r="AA50" s="201">
        <v>8.2799999999999994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134</v>
      </c>
      <c r="AN50" s="201">
        <v>0</v>
      </c>
      <c r="AO50" s="201">
        <v>0</v>
      </c>
      <c r="AP50" s="201">
        <v>0</v>
      </c>
      <c r="AQ50" s="201">
        <v>0</v>
      </c>
      <c r="AR50" s="201">
        <v>10.4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16.82</v>
      </c>
      <c r="H51" s="201">
        <v>0</v>
      </c>
      <c r="I51" s="201">
        <v>0</v>
      </c>
      <c r="J51" s="201">
        <v>16.7</v>
      </c>
      <c r="K51" s="201">
        <v>76.92</v>
      </c>
      <c r="L51" s="201">
        <v>30.36</v>
      </c>
      <c r="M51" s="201">
        <v>0</v>
      </c>
      <c r="N51" s="201">
        <v>1.07</v>
      </c>
      <c r="O51" s="201">
        <v>1.79</v>
      </c>
      <c r="P51" s="201">
        <v>1.66</v>
      </c>
      <c r="Q51" s="201">
        <v>2.85</v>
      </c>
      <c r="R51" s="201">
        <v>5.53</v>
      </c>
      <c r="S51" s="201">
        <v>3.24</v>
      </c>
      <c r="T51" s="201">
        <v>0</v>
      </c>
      <c r="U51" s="201">
        <v>8.61</v>
      </c>
      <c r="V51" s="201">
        <v>0.74</v>
      </c>
      <c r="W51" s="201">
        <v>0.28999999999999998</v>
      </c>
      <c r="X51" s="201">
        <v>1.33</v>
      </c>
      <c r="Y51" s="201">
        <v>0</v>
      </c>
      <c r="Z51" s="201">
        <v>39.86</v>
      </c>
      <c r="AA51" s="201">
        <v>10.91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134</v>
      </c>
      <c r="AN51" s="201">
        <v>0</v>
      </c>
      <c r="AO51" s="201">
        <v>0</v>
      </c>
      <c r="AP51" s="201">
        <v>0</v>
      </c>
      <c r="AQ51" s="201">
        <v>0</v>
      </c>
      <c r="AR51" s="201">
        <v>10.27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16.82</v>
      </c>
      <c r="H52" s="201">
        <v>0</v>
      </c>
      <c r="I52" s="201">
        <v>0</v>
      </c>
      <c r="J52" s="201">
        <v>16.7</v>
      </c>
      <c r="K52" s="201">
        <v>76.92</v>
      </c>
      <c r="L52" s="201">
        <v>30.36</v>
      </c>
      <c r="M52" s="201">
        <v>0</v>
      </c>
      <c r="N52" s="201">
        <v>1.07</v>
      </c>
      <c r="O52" s="201">
        <v>1.79</v>
      </c>
      <c r="P52" s="201">
        <v>1.66</v>
      </c>
      <c r="Q52" s="201">
        <v>2.85</v>
      </c>
      <c r="R52" s="201">
        <v>5.39</v>
      </c>
      <c r="S52" s="201">
        <v>3.12</v>
      </c>
      <c r="T52" s="201">
        <v>0</v>
      </c>
      <c r="U52" s="201">
        <v>8.5500000000000007</v>
      </c>
      <c r="V52" s="201">
        <v>0.74</v>
      </c>
      <c r="W52" s="201">
        <v>0.28999999999999998</v>
      </c>
      <c r="X52" s="201">
        <v>1.33</v>
      </c>
      <c r="Y52" s="201">
        <v>0</v>
      </c>
      <c r="Z52" s="201">
        <v>38.35</v>
      </c>
      <c r="AA52" s="201">
        <v>10.91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134</v>
      </c>
      <c r="AN52" s="201">
        <v>0</v>
      </c>
      <c r="AO52" s="201">
        <v>0</v>
      </c>
      <c r="AP52" s="201">
        <v>0</v>
      </c>
      <c r="AQ52" s="201">
        <v>0</v>
      </c>
      <c r="AR52" s="201">
        <v>10.27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16.82</v>
      </c>
      <c r="H53" s="201">
        <v>0</v>
      </c>
      <c r="I53" s="201">
        <v>0</v>
      </c>
      <c r="J53" s="201">
        <v>16.7</v>
      </c>
      <c r="K53" s="201">
        <v>76.92</v>
      </c>
      <c r="L53" s="201">
        <v>30.36</v>
      </c>
      <c r="M53" s="201">
        <v>0</v>
      </c>
      <c r="N53" s="201">
        <v>1.07</v>
      </c>
      <c r="O53" s="201">
        <v>1.79</v>
      </c>
      <c r="P53" s="201">
        <v>1.66</v>
      </c>
      <c r="Q53" s="201">
        <v>2.85</v>
      </c>
      <c r="R53" s="201">
        <v>5.39</v>
      </c>
      <c r="S53" s="201">
        <v>3.12</v>
      </c>
      <c r="T53" s="201">
        <v>0</v>
      </c>
      <c r="U53" s="201">
        <v>8.5500000000000007</v>
      </c>
      <c r="V53" s="201">
        <v>0.74</v>
      </c>
      <c r="W53" s="201">
        <v>0.28999999999999998</v>
      </c>
      <c r="X53" s="201">
        <v>1.33</v>
      </c>
      <c r="Y53" s="201">
        <v>0</v>
      </c>
      <c r="Z53" s="201">
        <v>38.35</v>
      </c>
      <c r="AA53" s="201">
        <v>10.91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134</v>
      </c>
      <c r="AN53" s="201">
        <v>0</v>
      </c>
      <c r="AO53" s="201">
        <v>0</v>
      </c>
      <c r="AP53" s="201">
        <v>0</v>
      </c>
      <c r="AQ53" s="201">
        <v>0</v>
      </c>
      <c r="AR53" s="201">
        <v>10.27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16.82</v>
      </c>
      <c r="H54" s="201">
        <v>0</v>
      </c>
      <c r="I54" s="201">
        <v>0</v>
      </c>
      <c r="J54" s="201">
        <v>16.98</v>
      </c>
      <c r="K54" s="201">
        <v>76.92</v>
      </c>
      <c r="L54" s="201">
        <v>30.36</v>
      </c>
      <c r="M54" s="201">
        <v>0</v>
      </c>
      <c r="N54" s="201">
        <v>1.07</v>
      </c>
      <c r="O54" s="201">
        <v>1.79</v>
      </c>
      <c r="P54" s="201">
        <v>1.66</v>
      </c>
      <c r="Q54" s="201">
        <v>2.85</v>
      </c>
      <c r="R54" s="201">
        <v>5.39</v>
      </c>
      <c r="S54" s="201">
        <v>3.12</v>
      </c>
      <c r="T54" s="201">
        <v>0</v>
      </c>
      <c r="U54" s="201">
        <v>8.5500000000000007</v>
      </c>
      <c r="V54" s="201">
        <v>0.74</v>
      </c>
      <c r="W54" s="201">
        <v>0.28999999999999998</v>
      </c>
      <c r="X54" s="201">
        <v>1.33</v>
      </c>
      <c r="Y54" s="201">
        <v>0</v>
      </c>
      <c r="Z54" s="201">
        <v>38.35</v>
      </c>
      <c r="AA54" s="201">
        <v>10.91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134</v>
      </c>
      <c r="AN54" s="201">
        <v>0</v>
      </c>
      <c r="AO54" s="201">
        <v>0</v>
      </c>
      <c r="AP54" s="201">
        <v>0</v>
      </c>
      <c r="AQ54" s="201">
        <v>0</v>
      </c>
      <c r="AR54" s="201">
        <v>10.27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16.82</v>
      </c>
      <c r="H55" s="201">
        <v>0</v>
      </c>
      <c r="I55" s="201">
        <v>0</v>
      </c>
      <c r="J55" s="201">
        <v>16.98</v>
      </c>
      <c r="K55" s="201">
        <v>76.95</v>
      </c>
      <c r="L55" s="201">
        <v>30.36</v>
      </c>
      <c r="M55" s="201">
        <v>0</v>
      </c>
      <c r="N55" s="201">
        <v>1.07</v>
      </c>
      <c r="O55" s="201">
        <v>1.79</v>
      </c>
      <c r="P55" s="201">
        <v>1.66</v>
      </c>
      <c r="Q55" s="201">
        <v>2.57</v>
      </c>
      <c r="R55" s="201">
        <v>4.78</v>
      </c>
      <c r="S55" s="201">
        <v>3.02</v>
      </c>
      <c r="T55" s="201">
        <v>0</v>
      </c>
      <c r="U55" s="201">
        <v>8.5500000000000007</v>
      </c>
      <c r="V55" s="201">
        <v>0.74</v>
      </c>
      <c r="W55" s="201">
        <v>3.29</v>
      </c>
      <c r="X55" s="201">
        <v>18.38</v>
      </c>
      <c r="Y55" s="201">
        <v>0</v>
      </c>
      <c r="Z55" s="201">
        <v>35.92</v>
      </c>
      <c r="AA55" s="201">
        <v>8.2799999999999994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134</v>
      </c>
      <c r="AN55" s="201">
        <v>0</v>
      </c>
      <c r="AO55" s="201">
        <v>0</v>
      </c>
      <c r="AP55" s="201">
        <v>0</v>
      </c>
      <c r="AQ55" s="201">
        <v>0</v>
      </c>
      <c r="AR55" s="201">
        <v>10.27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16.82</v>
      </c>
      <c r="H56" s="201">
        <v>0</v>
      </c>
      <c r="I56" s="201">
        <v>0</v>
      </c>
      <c r="J56" s="201">
        <v>16.98</v>
      </c>
      <c r="K56" s="201">
        <v>76.95</v>
      </c>
      <c r="L56" s="201">
        <v>30.36</v>
      </c>
      <c r="M56" s="201">
        <v>0</v>
      </c>
      <c r="N56" s="201">
        <v>1.07</v>
      </c>
      <c r="O56" s="201">
        <v>1.79</v>
      </c>
      <c r="P56" s="201">
        <v>1.66</v>
      </c>
      <c r="Q56" s="201">
        <v>2.57</v>
      </c>
      <c r="R56" s="201">
        <v>4.78</v>
      </c>
      <c r="S56" s="201">
        <v>3.02</v>
      </c>
      <c r="T56" s="201">
        <v>0</v>
      </c>
      <c r="U56" s="201">
        <v>8.5500000000000007</v>
      </c>
      <c r="V56" s="201">
        <v>0.74</v>
      </c>
      <c r="W56" s="201">
        <v>3.35</v>
      </c>
      <c r="X56" s="201">
        <v>18.38</v>
      </c>
      <c r="Y56" s="201">
        <v>0</v>
      </c>
      <c r="Z56" s="201">
        <v>38.35</v>
      </c>
      <c r="AA56" s="201">
        <v>8.2799999999999994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134</v>
      </c>
      <c r="AN56" s="201">
        <v>0</v>
      </c>
      <c r="AO56" s="201">
        <v>0</v>
      </c>
      <c r="AP56" s="201">
        <v>0</v>
      </c>
      <c r="AQ56" s="201">
        <v>0</v>
      </c>
      <c r="AR56" s="201">
        <v>10.27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16.82</v>
      </c>
      <c r="H57" s="201">
        <v>0</v>
      </c>
      <c r="I57" s="201">
        <v>0</v>
      </c>
      <c r="J57" s="201">
        <v>16.98</v>
      </c>
      <c r="K57" s="201">
        <v>77.38</v>
      </c>
      <c r="L57" s="201">
        <v>31.6</v>
      </c>
      <c r="M57" s="201">
        <v>0</v>
      </c>
      <c r="N57" s="201">
        <v>1.07</v>
      </c>
      <c r="O57" s="201">
        <v>1.79</v>
      </c>
      <c r="P57" s="201">
        <v>1.66</v>
      </c>
      <c r="Q57" s="201">
        <v>2.85</v>
      </c>
      <c r="R57" s="201">
        <v>5.39</v>
      </c>
      <c r="S57" s="201">
        <v>3.12</v>
      </c>
      <c r="T57" s="201">
        <v>0</v>
      </c>
      <c r="U57" s="201">
        <v>8.5500000000000007</v>
      </c>
      <c r="V57" s="201">
        <v>0.74</v>
      </c>
      <c r="W57" s="201">
        <v>3.35</v>
      </c>
      <c r="X57" s="201">
        <v>18.38</v>
      </c>
      <c r="Y57" s="201">
        <v>0</v>
      </c>
      <c r="Z57" s="201">
        <v>39.85</v>
      </c>
      <c r="AA57" s="201">
        <v>10.91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134</v>
      </c>
      <c r="AN57" s="201">
        <v>0</v>
      </c>
      <c r="AO57" s="201">
        <v>0</v>
      </c>
      <c r="AP57" s="201">
        <v>0</v>
      </c>
      <c r="AQ57" s="201">
        <v>0</v>
      </c>
      <c r="AR57" s="201">
        <v>10.27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16.82</v>
      </c>
      <c r="H58" s="201">
        <v>0</v>
      </c>
      <c r="I58" s="201">
        <v>0</v>
      </c>
      <c r="J58" s="201">
        <v>16.98</v>
      </c>
      <c r="K58" s="201">
        <v>77.38</v>
      </c>
      <c r="L58" s="201">
        <v>31.6</v>
      </c>
      <c r="M58" s="201">
        <v>0</v>
      </c>
      <c r="N58" s="201">
        <v>1.07</v>
      </c>
      <c r="O58" s="201">
        <v>1.79</v>
      </c>
      <c r="P58" s="201">
        <v>1.66</v>
      </c>
      <c r="Q58" s="201">
        <v>2.85</v>
      </c>
      <c r="R58" s="201">
        <v>5.39</v>
      </c>
      <c r="S58" s="201">
        <v>3.12</v>
      </c>
      <c r="T58" s="201">
        <v>0</v>
      </c>
      <c r="U58" s="201">
        <v>8.5500000000000007</v>
      </c>
      <c r="V58" s="201">
        <v>0.13</v>
      </c>
      <c r="W58" s="201">
        <v>3.35</v>
      </c>
      <c r="X58" s="201">
        <v>18.38</v>
      </c>
      <c r="Y58" s="201">
        <v>0</v>
      </c>
      <c r="Z58" s="201">
        <v>2.5099999999999998</v>
      </c>
      <c r="AA58" s="201">
        <v>10.91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134</v>
      </c>
      <c r="AN58" s="201">
        <v>0</v>
      </c>
      <c r="AO58" s="201">
        <v>0</v>
      </c>
      <c r="AP58" s="201">
        <v>0</v>
      </c>
      <c r="AQ58" s="201">
        <v>0</v>
      </c>
      <c r="AR58" s="201">
        <v>10.27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16.82</v>
      </c>
      <c r="H59" s="201">
        <v>0</v>
      </c>
      <c r="I59" s="201">
        <v>0</v>
      </c>
      <c r="J59" s="201">
        <v>16.98</v>
      </c>
      <c r="K59" s="201">
        <v>77.38</v>
      </c>
      <c r="L59" s="201">
        <v>31.6</v>
      </c>
      <c r="M59" s="201">
        <v>0</v>
      </c>
      <c r="N59" s="201">
        <v>1.07</v>
      </c>
      <c r="O59" s="201">
        <v>1.79</v>
      </c>
      <c r="P59" s="201">
        <v>1.66</v>
      </c>
      <c r="Q59" s="201">
        <v>2.65</v>
      </c>
      <c r="R59" s="201">
        <v>5.95</v>
      </c>
      <c r="S59" s="201">
        <v>2.85</v>
      </c>
      <c r="T59" s="201">
        <v>0</v>
      </c>
      <c r="U59" s="201">
        <v>8.5500000000000007</v>
      </c>
      <c r="V59" s="201">
        <v>0.13</v>
      </c>
      <c r="W59" s="201">
        <v>0.28999999999999998</v>
      </c>
      <c r="X59" s="201">
        <v>1.33</v>
      </c>
      <c r="Y59" s="201">
        <v>0</v>
      </c>
      <c r="Z59" s="201">
        <v>3.79</v>
      </c>
      <c r="AA59" s="201">
        <v>2.2599999999999998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134</v>
      </c>
      <c r="AN59" s="201">
        <v>0</v>
      </c>
      <c r="AO59" s="201">
        <v>0</v>
      </c>
      <c r="AP59" s="201">
        <v>0</v>
      </c>
      <c r="AQ59" s="201">
        <v>0</v>
      </c>
      <c r="AR59" s="201">
        <v>10.27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16.82</v>
      </c>
      <c r="H60" s="201">
        <v>0</v>
      </c>
      <c r="I60" s="201">
        <v>0</v>
      </c>
      <c r="J60" s="201">
        <v>16.98</v>
      </c>
      <c r="K60" s="201">
        <v>77.38</v>
      </c>
      <c r="L60" s="201">
        <v>31.6</v>
      </c>
      <c r="M60" s="201">
        <v>0</v>
      </c>
      <c r="N60" s="201">
        <v>1.07</v>
      </c>
      <c r="O60" s="201">
        <v>1.79</v>
      </c>
      <c r="P60" s="201">
        <v>1.66</v>
      </c>
      <c r="Q60" s="201">
        <v>2.65</v>
      </c>
      <c r="R60" s="201">
        <v>5.81</v>
      </c>
      <c r="S60" s="201">
        <v>2.85</v>
      </c>
      <c r="T60" s="201">
        <v>0</v>
      </c>
      <c r="U60" s="201">
        <v>8.5500000000000007</v>
      </c>
      <c r="V60" s="201">
        <v>0.13</v>
      </c>
      <c r="W60" s="201">
        <v>0.28999999999999998</v>
      </c>
      <c r="X60" s="201">
        <v>1.33</v>
      </c>
      <c r="Y60" s="201">
        <v>0</v>
      </c>
      <c r="Z60" s="201">
        <v>2.5099999999999998</v>
      </c>
      <c r="AA60" s="201">
        <v>2.2599999999999998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134</v>
      </c>
      <c r="AN60" s="201">
        <v>0</v>
      </c>
      <c r="AO60" s="201">
        <v>0</v>
      </c>
      <c r="AP60" s="201">
        <v>0</v>
      </c>
      <c r="AQ60" s="201">
        <v>0</v>
      </c>
      <c r="AR60" s="201">
        <v>10.27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16.82</v>
      </c>
      <c r="H61" s="201">
        <v>0</v>
      </c>
      <c r="I61" s="201">
        <v>0</v>
      </c>
      <c r="J61" s="201">
        <v>16.98</v>
      </c>
      <c r="K61" s="201">
        <v>59.36</v>
      </c>
      <c r="L61" s="201">
        <v>23.53</v>
      </c>
      <c r="M61" s="201">
        <v>0</v>
      </c>
      <c r="N61" s="201">
        <v>1.07</v>
      </c>
      <c r="O61" s="201">
        <v>1.79</v>
      </c>
      <c r="P61" s="201">
        <v>1.66</v>
      </c>
      <c r="Q61" s="201">
        <v>2.65</v>
      </c>
      <c r="R61" s="201">
        <v>5.81</v>
      </c>
      <c r="S61" s="201">
        <v>2.85</v>
      </c>
      <c r="T61" s="201">
        <v>0</v>
      </c>
      <c r="U61" s="201">
        <v>8.5500000000000007</v>
      </c>
      <c r="V61" s="201">
        <v>0.13</v>
      </c>
      <c r="W61" s="201">
        <v>0.28999999999999998</v>
      </c>
      <c r="X61" s="201">
        <v>1.33</v>
      </c>
      <c r="Y61" s="201">
        <v>0</v>
      </c>
      <c r="Z61" s="201">
        <v>2.5099999999999998</v>
      </c>
      <c r="AA61" s="201">
        <v>11.34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134</v>
      </c>
      <c r="AN61" s="201">
        <v>0</v>
      </c>
      <c r="AO61" s="201">
        <v>0</v>
      </c>
      <c r="AP61" s="201">
        <v>0</v>
      </c>
      <c r="AQ61" s="201">
        <v>0</v>
      </c>
      <c r="AR61" s="201">
        <v>10.27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16.82</v>
      </c>
      <c r="H62" s="201">
        <v>0</v>
      </c>
      <c r="I62" s="201">
        <v>0</v>
      </c>
      <c r="J62" s="201">
        <v>16.98</v>
      </c>
      <c r="K62" s="201">
        <v>47.01</v>
      </c>
      <c r="L62" s="201">
        <v>11.22</v>
      </c>
      <c r="M62" s="201">
        <v>0</v>
      </c>
      <c r="N62" s="201">
        <v>1.07</v>
      </c>
      <c r="O62" s="201">
        <v>1.79</v>
      </c>
      <c r="P62" s="201">
        <v>1.66</v>
      </c>
      <c r="Q62" s="201">
        <v>2.65</v>
      </c>
      <c r="R62" s="201">
        <v>5.81</v>
      </c>
      <c r="S62" s="201">
        <v>2.85</v>
      </c>
      <c r="T62" s="201">
        <v>0</v>
      </c>
      <c r="U62" s="201">
        <v>8.5500000000000007</v>
      </c>
      <c r="V62" s="201">
        <v>0.13</v>
      </c>
      <c r="W62" s="201">
        <v>0.28999999999999998</v>
      </c>
      <c r="X62" s="201">
        <v>1.33</v>
      </c>
      <c r="Y62" s="201">
        <v>0</v>
      </c>
      <c r="Z62" s="201">
        <v>2.5099999999999998</v>
      </c>
      <c r="AA62" s="201">
        <v>11.34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134</v>
      </c>
      <c r="AN62" s="201">
        <v>0</v>
      </c>
      <c r="AO62" s="201">
        <v>0</v>
      </c>
      <c r="AP62" s="201">
        <v>0</v>
      </c>
      <c r="AQ62" s="201">
        <v>0</v>
      </c>
      <c r="AR62" s="201">
        <v>10.27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16.82</v>
      </c>
      <c r="H63" s="201">
        <v>0</v>
      </c>
      <c r="I63" s="201">
        <v>0</v>
      </c>
      <c r="J63" s="201">
        <v>16.98</v>
      </c>
      <c r="K63" s="201">
        <v>51.99</v>
      </c>
      <c r="L63" s="201">
        <v>14.63</v>
      </c>
      <c r="M63" s="201">
        <v>0</v>
      </c>
      <c r="N63" s="201">
        <v>1.07</v>
      </c>
      <c r="O63" s="201">
        <v>1.79</v>
      </c>
      <c r="P63" s="201">
        <v>1.66</v>
      </c>
      <c r="Q63" s="201">
        <v>2.65</v>
      </c>
      <c r="R63" s="201">
        <v>5.81</v>
      </c>
      <c r="S63" s="201">
        <v>2.85</v>
      </c>
      <c r="T63" s="201">
        <v>0</v>
      </c>
      <c r="U63" s="201">
        <v>8.5500000000000007</v>
      </c>
      <c r="V63" s="201">
        <v>0.13</v>
      </c>
      <c r="W63" s="201">
        <v>0.28999999999999998</v>
      </c>
      <c r="X63" s="201">
        <v>1.33</v>
      </c>
      <c r="Y63" s="201">
        <v>0</v>
      </c>
      <c r="Z63" s="201">
        <v>3.6</v>
      </c>
      <c r="AA63" s="201">
        <v>11.54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134</v>
      </c>
      <c r="AN63" s="201">
        <v>0</v>
      </c>
      <c r="AO63" s="201">
        <v>0</v>
      </c>
      <c r="AP63" s="201">
        <v>0</v>
      </c>
      <c r="AQ63" s="201">
        <v>0</v>
      </c>
      <c r="AR63" s="201">
        <v>10.27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16.82</v>
      </c>
      <c r="H64" s="201">
        <v>0</v>
      </c>
      <c r="I64" s="201">
        <v>0</v>
      </c>
      <c r="J64" s="201">
        <v>16.98</v>
      </c>
      <c r="K64" s="201">
        <v>71.44</v>
      </c>
      <c r="L64" s="201">
        <v>14.63</v>
      </c>
      <c r="M64" s="201">
        <v>0</v>
      </c>
      <c r="N64" s="201">
        <v>1.07</v>
      </c>
      <c r="O64" s="201">
        <v>1.79</v>
      </c>
      <c r="P64" s="201">
        <v>1.66</v>
      </c>
      <c r="Q64" s="201">
        <v>2.65</v>
      </c>
      <c r="R64" s="201">
        <v>5.81</v>
      </c>
      <c r="S64" s="201">
        <v>2.85</v>
      </c>
      <c r="T64" s="201">
        <v>0</v>
      </c>
      <c r="U64" s="201">
        <v>8.5500000000000007</v>
      </c>
      <c r="V64" s="201">
        <v>0.13</v>
      </c>
      <c r="W64" s="201">
        <v>0.28999999999999998</v>
      </c>
      <c r="X64" s="201">
        <v>1.33</v>
      </c>
      <c r="Y64" s="201">
        <v>0</v>
      </c>
      <c r="Z64" s="201">
        <v>3.6</v>
      </c>
      <c r="AA64" s="201">
        <v>11.54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134</v>
      </c>
      <c r="AN64" s="201">
        <v>0</v>
      </c>
      <c r="AO64" s="201">
        <v>0</v>
      </c>
      <c r="AP64" s="201">
        <v>0</v>
      </c>
      <c r="AQ64" s="201">
        <v>0</v>
      </c>
      <c r="AR64" s="201">
        <v>10.27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16.82</v>
      </c>
      <c r="H65" s="201">
        <v>0</v>
      </c>
      <c r="I65" s="201">
        <v>0</v>
      </c>
      <c r="J65" s="201">
        <v>16.98</v>
      </c>
      <c r="K65" s="201">
        <v>77.209999999999994</v>
      </c>
      <c r="L65" s="201">
        <v>14.63</v>
      </c>
      <c r="M65" s="201">
        <v>0</v>
      </c>
      <c r="N65" s="201">
        <v>1.07</v>
      </c>
      <c r="O65" s="201">
        <v>1.79</v>
      </c>
      <c r="P65" s="201">
        <v>1.66</v>
      </c>
      <c r="Q65" s="201">
        <v>2.65</v>
      </c>
      <c r="R65" s="201">
        <v>5.81</v>
      </c>
      <c r="S65" s="201">
        <v>2.85</v>
      </c>
      <c r="T65" s="201">
        <v>0</v>
      </c>
      <c r="U65" s="201">
        <v>8.5500000000000007</v>
      </c>
      <c r="V65" s="201">
        <v>0.13</v>
      </c>
      <c r="W65" s="201">
        <v>0.28999999999999998</v>
      </c>
      <c r="X65" s="201">
        <v>1.33</v>
      </c>
      <c r="Y65" s="201">
        <v>0</v>
      </c>
      <c r="Z65" s="201">
        <v>2.5099999999999998</v>
      </c>
      <c r="AA65" s="201">
        <v>10.91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134</v>
      </c>
      <c r="AN65" s="201">
        <v>0</v>
      </c>
      <c r="AO65" s="201">
        <v>0</v>
      </c>
      <c r="AP65" s="201">
        <v>0</v>
      </c>
      <c r="AQ65" s="201">
        <v>0</v>
      </c>
      <c r="AR65" s="201">
        <v>10.27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16.82</v>
      </c>
      <c r="H66" s="201">
        <v>0</v>
      </c>
      <c r="I66" s="201">
        <v>0</v>
      </c>
      <c r="J66" s="201">
        <v>16.98</v>
      </c>
      <c r="K66" s="201">
        <v>77.239999999999995</v>
      </c>
      <c r="L66" s="201">
        <v>15.61</v>
      </c>
      <c r="M66" s="201">
        <v>0</v>
      </c>
      <c r="N66" s="201">
        <v>1.07</v>
      </c>
      <c r="O66" s="201">
        <v>1.79</v>
      </c>
      <c r="P66" s="201">
        <v>1.66</v>
      </c>
      <c r="Q66" s="201">
        <v>2.65</v>
      </c>
      <c r="R66" s="201">
        <v>5.81</v>
      </c>
      <c r="S66" s="201">
        <v>2.85</v>
      </c>
      <c r="T66" s="201">
        <v>0</v>
      </c>
      <c r="U66" s="201">
        <v>8.5500000000000007</v>
      </c>
      <c r="V66" s="201">
        <v>0.13</v>
      </c>
      <c r="W66" s="201">
        <v>0.28999999999999998</v>
      </c>
      <c r="X66" s="201">
        <v>1.33</v>
      </c>
      <c r="Y66" s="201">
        <v>0</v>
      </c>
      <c r="Z66" s="201">
        <v>2.5099999999999998</v>
      </c>
      <c r="AA66" s="201">
        <v>10.91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134</v>
      </c>
      <c r="AN66" s="201">
        <v>0</v>
      </c>
      <c r="AO66" s="201">
        <v>0</v>
      </c>
      <c r="AP66" s="201">
        <v>0</v>
      </c>
      <c r="AQ66" s="201">
        <v>0</v>
      </c>
      <c r="AR66" s="201">
        <v>10.27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16.690000000000001</v>
      </c>
      <c r="H67" s="201">
        <v>0</v>
      </c>
      <c r="I67" s="201">
        <v>0</v>
      </c>
      <c r="J67" s="201">
        <v>16.98</v>
      </c>
      <c r="K67" s="201">
        <v>76.92</v>
      </c>
      <c r="L67" s="201">
        <v>25.4</v>
      </c>
      <c r="M67" s="201">
        <v>0</v>
      </c>
      <c r="N67" s="201">
        <v>1.07</v>
      </c>
      <c r="O67" s="201">
        <v>1.79</v>
      </c>
      <c r="P67" s="201">
        <v>1.66</v>
      </c>
      <c r="Q67" s="201">
        <v>2.65</v>
      </c>
      <c r="R67" s="201">
        <v>6.12</v>
      </c>
      <c r="S67" s="201">
        <v>3.03</v>
      </c>
      <c r="T67" s="201">
        <v>0</v>
      </c>
      <c r="U67" s="201">
        <v>8.5500000000000007</v>
      </c>
      <c r="V67" s="201">
        <v>0.13</v>
      </c>
      <c r="W67" s="201">
        <v>0.28999999999999998</v>
      </c>
      <c r="X67" s="201">
        <v>1.33</v>
      </c>
      <c r="Y67" s="201">
        <v>0</v>
      </c>
      <c r="Z67" s="201">
        <v>2.5099999999999998</v>
      </c>
      <c r="AA67" s="201">
        <v>0.81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134</v>
      </c>
      <c r="AN67" s="201">
        <v>0</v>
      </c>
      <c r="AO67" s="201">
        <v>0</v>
      </c>
      <c r="AP67" s="201">
        <v>0</v>
      </c>
      <c r="AQ67" s="201">
        <v>0</v>
      </c>
      <c r="AR67" s="201">
        <v>10.130000000000001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16.690000000000001</v>
      </c>
      <c r="H68" s="201">
        <v>0</v>
      </c>
      <c r="I68" s="201">
        <v>0</v>
      </c>
      <c r="J68" s="201">
        <v>16.98</v>
      </c>
      <c r="K68" s="201">
        <v>77.38</v>
      </c>
      <c r="L68" s="201">
        <v>30.36</v>
      </c>
      <c r="M68" s="201">
        <v>0</v>
      </c>
      <c r="N68" s="201">
        <v>1.07</v>
      </c>
      <c r="O68" s="201">
        <v>1.79</v>
      </c>
      <c r="P68" s="201">
        <v>1.66</v>
      </c>
      <c r="Q68" s="201">
        <v>2.65</v>
      </c>
      <c r="R68" s="201">
        <v>5.95</v>
      </c>
      <c r="S68" s="201">
        <v>2.85</v>
      </c>
      <c r="T68" s="201">
        <v>0</v>
      </c>
      <c r="U68" s="201">
        <v>8.5500000000000007</v>
      </c>
      <c r="V68" s="201">
        <v>0.13</v>
      </c>
      <c r="W68" s="201">
        <v>0.28999999999999998</v>
      </c>
      <c r="X68" s="201">
        <v>1.33</v>
      </c>
      <c r="Y68" s="201">
        <v>0</v>
      </c>
      <c r="Z68" s="201">
        <v>2.5099999999999998</v>
      </c>
      <c r="AA68" s="201">
        <v>0.81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134</v>
      </c>
      <c r="AN68" s="201">
        <v>0</v>
      </c>
      <c r="AO68" s="201">
        <v>0</v>
      </c>
      <c r="AP68" s="201">
        <v>0</v>
      </c>
      <c r="AQ68" s="201">
        <v>0</v>
      </c>
      <c r="AR68" s="201">
        <v>10.130000000000001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16.690000000000001</v>
      </c>
      <c r="H69" s="201">
        <v>0</v>
      </c>
      <c r="I69" s="201">
        <v>0</v>
      </c>
      <c r="J69" s="201">
        <v>16.98</v>
      </c>
      <c r="K69" s="201">
        <v>77.38</v>
      </c>
      <c r="L69" s="201">
        <v>30.36</v>
      </c>
      <c r="M69" s="201">
        <v>0</v>
      </c>
      <c r="N69" s="201">
        <v>1.07</v>
      </c>
      <c r="O69" s="201">
        <v>1.79</v>
      </c>
      <c r="P69" s="201">
        <v>1.66</v>
      </c>
      <c r="Q69" s="201">
        <v>2.65</v>
      </c>
      <c r="R69" s="201">
        <v>5.95</v>
      </c>
      <c r="S69" s="201">
        <v>2.85</v>
      </c>
      <c r="T69" s="201">
        <v>0</v>
      </c>
      <c r="U69" s="201">
        <v>8.5500000000000007</v>
      </c>
      <c r="V69" s="201">
        <v>0.13</v>
      </c>
      <c r="W69" s="201">
        <v>0.28999999999999998</v>
      </c>
      <c r="X69" s="201">
        <v>1.33</v>
      </c>
      <c r="Y69" s="201">
        <v>0</v>
      </c>
      <c r="Z69" s="201">
        <v>2.5099999999999998</v>
      </c>
      <c r="AA69" s="201">
        <v>10.91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134</v>
      </c>
      <c r="AN69" s="201">
        <v>0</v>
      </c>
      <c r="AO69" s="201">
        <v>0</v>
      </c>
      <c r="AP69" s="201">
        <v>0</v>
      </c>
      <c r="AQ69" s="201">
        <v>0</v>
      </c>
      <c r="AR69" s="201">
        <v>10.130000000000001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16.690000000000001</v>
      </c>
      <c r="H70" s="201">
        <v>0</v>
      </c>
      <c r="I70" s="201">
        <v>0</v>
      </c>
      <c r="J70" s="201">
        <v>16.98</v>
      </c>
      <c r="K70" s="201">
        <v>77.38</v>
      </c>
      <c r="L70" s="201">
        <v>30.36</v>
      </c>
      <c r="M70" s="201">
        <v>0</v>
      </c>
      <c r="N70" s="201">
        <v>1.07</v>
      </c>
      <c r="O70" s="201">
        <v>1.79</v>
      </c>
      <c r="P70" s="201">
        <v>1.66</v>
      </c>
      <c r="Q70" s="201">
        <v>2.65</v>
      </c>
      <c r="R70" s="201">
        <v>5.95</v>
      </c>
      <c r="S70" s="201">
        <v>2.85</v>
      </c>
      <c r="T70" s="201">
        <v>0</v>
      </c>
      <c r="U70" s="201">
        <v>8.5500000000000007</v>
      </c>
      <c r="V70" s="201">
        <v>0.13</v>
      </c>
      <c r="W70" s="201">
        <v>0.28999999999999998</v>
      </c>
      <c r="X70" s="201">
        <v>1.33</v>
      </c>
      <c r="Y70" s="201">
        <v>0</v>
      </c>
      <c r="Z70" s="201">
        <v>2.5099999999999998</v>
      </c>
      <c r="AA70" s="201">
        <v>10.91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134</v>
      </c>
      <c r="AN70" s="201">
        <v>0</v>
      </c>
      <c r="AO70" s="201">
        <v>0</v>
      </c>
      <c r="AP70" s="201">
        <v>0</v>
      </c>
      <c r="AQ70" s="201">
        <v>0</v>
      </c>
      <c r="AR70" s="201">
        <v>10.130000000000001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16.690000000000001</v>
      </c>
      <c r="H71" s="201">
        <v>0</v>
      </c>
      <c r="I71" s="201">
        <v>0</v>
      </c>
      <c r="J71" s="201">
        <v>16.98</v>
      </c>
      <c r="K71" s="201">
        <v>77.38</v>
      </c>
      <c r="L71" s="201">
        <v>31.6</v>
      </c>
      <c r="M71" s="201">
        <v>0</v>
      </c>
      <c r="N71" s="201">
        <v>1.07</v>
      </c>
      <c r="O71" s="201">
        <v>1.79</v>
      </c>
      <c r="P71" s="201">
        <v>1.66</v>
      </c>
      <c r="Q71" s="201">
        <v>2.2599999999999998</v>
      </c>
      <c r="R71" s="201">
        <v>5.95</v>
      </c>
      <c r="S71" s="201">
        <v>2.85</v>
      </c>
      <c r="T71" s="201">
        <v>0</v>
      </c>
      <c r="U71" s="201">
        <v>8.5500000000000007</v>
      </c>
      <c r="V71" s="201">
        <v>0.13</v>
      </c>
      <c r="W71" s="201">
        <v>0.28999999999999998</v>
      </c>
      <c r="X71" s="201">
        <v>1.33</v>
      </c>
      <c r="Y71" s="201">
        <v>0</v>
      </c>
      <c r="Z71" s="201">
        <v>2.5099999999999998</v>
      </c>
      <c r="AA71" s="201">
        <v>10.91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134</v>
      </c>
      <c r="AN71" s="201">
        <v>0</v>
      </c>
      <c r="AO71" s="201">
        <v>0</v>
      </c>
      <c r="AP71" s="201">
        <v>0</v>
      </c>
      <c r="AQ71" s="201">
        <v>0</v>
      </c>
      <c r="AR71" s="201">
        <v>10.130000000000001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16.690000000000001</v>
      </c>
      <c r="H72" s="201">
        <v>0</v>
      </c>
      <c r="I72" s="201">
        <v>0</v>
      </c>
      <c r="J72" s="201">
        <v>16.98</v>
      </c>
      <c r="K72" s="201">
        <v>77.38</v>
      </c>
      <c r="L72" s="201">
        <v>31.6</v>
      </c>
      <c r="M72" s="201">
        <v>0</v>
      </c>
      <c r="N72" s="201">
        <v>1.07</v>
      </c>
      <c r="O72" s="201">
        <v>1.79</v>
      </c>
      <c r="P72" s="201">
        <v>1.66</v>
      </c>
      <c r="Q72" s="201">
        <v>2.2599999999999998</v>
      </c>
      <c r="R72" s="201">
        <v>5.95</v>
      </c>
      <c r="S72" s="201">
        <v>2.85</v>
      </c>
      <c r="T72" s="201">
        <v>0</v>
      </c>
      <c r="U72" s="201">
        <v>8.5500000000000007</v>
      </c>
      <c r="V72" s="201">
        <v>0.13</v>
      </c>
      <c r="W72" s="201">
        <v>0.28999999999999998</v>
      </c>
      <c r="X72" s="201">
        <v>1.33</v>
      </c>
      <c r="Y72" s="201">
        <v>0</v>
      </c>
      <c r="Z72" s="201">
        <v>2.5099999999999998</v>
      </c>
      <c r="AA72" s="201">
        <v>10.91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134</v>
      </c>
      <c r="AN72" s="201">
        <v>0</v>
      </c>
      <c r="AO72" s="201">
        <v>0</v>
      </c>
      <c r="AP72" s="201">
        <v>0</v>
      </c>
      <c r="AQ72" s="201">
        <v>0</v>
      </c>
      <c r="AR72" s="201">
        <v>10.130000000000001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16.690000000000001</v>
      </c>
      <c r="H73" s="201">
        <v>0</v>
      </c>
      <c r="I73" s="201">
        <v>0</v>
      </c>
      <c r="J73" s="201">
        <v>16.98</v>
      </c>
      <c r="K73" s="201">
        <v>77.38</v>
      </c>
      <c r="L73" s="201">
        <v>31.6</v>
      </c>
      <c r="M73" s="201">
        <v>0</v>
      </c>
      <c r="N73" s="201">
        <v>1.07</v>
      </c>
      <c r="O73" s="201">
        <v>1.79</v>
      </c>
      <c r="P73" s="201">
        <v>1.66</v>
      </c>
      <c r="Q73" s="201">
        <v>2.2599999999999998</v>
      </c>
      <c r="R73" s="201">
        <v>5.95</v>
      </c>
      <c r="S73" s="201">
        <v>2.85</v>
      </c>
      <c r="T73" s="201">
        <v>0</v>
      </c>
      <c r="U73" s="201">
        <v>8.5500000000000007</v>
      </c>
      <c r="V73" s="201">
        <v>0.13</v>
      </c>
      <c r="W73" s="201">
        <v>0.28999999999999998</v>
      </c>
      <c r="X73" s="201">
        <v>1.33</v>
      </c>
      <c r="Y73" s="201">
        <v>0</v>
      </c>
      <c r="Z73" s="201">
        <v>2.5099999999999998</v>
      </c>
      <c r="AA73" s="201">
        <v>10.91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134</v>
      </c>
      <c r="AN73" s="201">
        <v>0</v>
      </c>
      <c r="AO73" s="201">
        <v>0</v>
      </c>
      <c r="AP73" s="201">
        <v>0</v>
      </c>
      <c r="AQ73" s="201">
        <v>0</v>
      </c>
      <c r="AR73" s="201">
        <v>10.130000000000001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16.690000000000001</v>
      </c>
      <c r="H74" s="201">
        <v>0</v>
      </c>
      <c r="I74" s="201">
        <v>0</v>
      </c>
      <c r="J74" s="201">
        <v>16.98</v>
      </c>
      <c r="K74" s="201">
        <v>77.38</v>
      </c>
      <c r="L74" s="201">
        <v>31.6</v>
      </c>
      <c r="M74" s="201">
        <v>0</v>
      </c>
      <c r="N74" s="201">
        <v>1.07</v>
      </c>
      <c r="O74" s="201">
        <v>1.79</v>
      </c>
      <c r="P74" s="201">
        <v>1.66</v>
      </c>
      <c r="Q74" s="201">
        <v>2.2599999999999998</v>
      </c>
      <c r="R74" s="201">
        <v>5.95</v>
      </c>
      <c r="S74" s="201">
        <v>2.85</v>
      </c>
      <c r="T74" s="201">
        <v>0</v>
      </c>
      <c r="U74" s="201">
        <v>8.5500000000000007</v>
      </c>
      <c r="V74" s="201">
        <v>0.13</v>
      </c>
      <c r="W74" s="201">
        <v>0.28999999999999998</v>
      </c>
      <c r="X74" s="201">
        <v>1.33</v>
      </c>
      <c r="Y74" s="201">
        <v>0</v>
      </c>
      <c r="Z74" s="201">
        <v>2.5099999999999998</v>
      </c>
      <c r="AA74" s="201">
        <v>11.34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134</v>
      </c>
      <c r="AN74" s="201">
        <v>0</v>
      </c>
      <c r="AO74" s="201">
        <v>0</v>
      </c>
      <c r="AP74" s="201">
        <v>0</v>
      </c>
      <c r="AQ74" s="201">
        <v>0</v>
      </c>
      <c r="AR74" s="201">
        <v>10.130000000000001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16.690000000000001</v>
      </c>
      <c r="H75" s="201">
        <v>0</v>
      </c>
      <c r="I75" s="201">
        <v>0</v>
      </c>
      <c r="J75" s="201">
        <v>16.98</v>
      </c>
      <c r="K75" s="201">
        <v>77.38</v>
      </c>
      <c r="L75" s="201">
        <v>31.6</v>
      </c>
      <c r="M75" s="201">
        <v>0</v>
      </c>
      <c r="N75" s="201">
        <v>1.07</v>
      </c>
      <c r="O75" s="201">
        <v>1.79</v>
      </c>
      <c r="P75" s="201">
        <v>1.66</v>
      </c>
      <c r="Q75" s="201">
        <v>2.2599999999999998</v>
      </c>
      <c r="R75" s="201">
        <v>5.95</v>
      </c>
      <c r="S75" s="201">
        <v>2.85</v>
      </c>
      <c r="T75" s="201">
        <v>0</v>
      </c>
      <c r="U75" s="201">
        <v>8.5500000000000007</v>
      </c>
      <c r="V75" s="201">
        <v>0.13</v>
      </c>
      <c r="W75" s="201">
        <v>0.28999999999999998</v>
      </c>
      <c r="X75" s="201">
        <v>1.33</v>
      </c>
      <c r="Y75" s="201">
        <v>0</v>
      </c>
      <c r="Z75" s="201">
        <v>2.5099999999999998</v>
      </c>
      <c r="AA75" s="201">
        <v>1.69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135.80000000000001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10.130000000000001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16.690000000000001</v>
      </c>
      <c r="H76" s="201">
        <v>0</v>
      </c>
      <c r="I76" s="201">
        <v>0</v>
      </c>
      <c r="J76" s="201">
        <v>16.98</v>
      </c>
      <c r="K76" s="201">
        <v>77.38</v>
      </c>
      <c r="L76" s="201">
        <v>31.6</v>
      </c>
      <c r="M76" s="201">
        <v>0</v>
      </c>
      <c r="N76" s="201">
        <v>1.07</v>
      </c>
      <c r="O76" s="201">
        <v>1.79</v>
      </c>
      <c r="P76" s="201">
        <v>1.66</v>
      </c>
      <c r="Q76" s="201">
        <v>2.2599999999999998</v>
      </c>
      <c r="R76" s="201">
        <v>5.95</v>
      </c>
      <c r="S76" s="201">
        <v>2.85</v>
      </c>
      <c r="T76" s="201">
        <v>0</v>
      </c>
      <c r="U76" s="201">
        <v>8.5500000000000007</v>
      </c>
      <c r="V76" s="201">
        <v>0.13</v>
      </c>
      <c r="W76" s="201">
        <v>0.28999999999999998</v>
      </c>
      <c r="X76" s="201">
        <v>1.33</v>
      </c>
      <c r="Y76" s="201">
        <v>0</v>
      </c>
      <c r="Z76" s="201">
        <v>2.5099999999999998</v>
      </c>
      <c r="AA76" s="201">
        <v>1.69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135.80000000000001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10.130000000000001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16.690000000000001</v>
      </c>
      <c r="H77" s="201">
        <v>0</v>
      </c>
      <c r="I77" s="201">
        <v>0</v>
      </c>
      <c r="J77" s="201">
        <v>16.98</v>
      </c>
      <c r="K77" s="201">
        <v>77.38</v>
      </c>
      <c r="L77" s="201">
        <v>31.6</v>
      </c>
      <c r="M77" s="201">
        <v>0</v>
      </c>
      <c r="N77" s="201">
        <v>1.07</v>
      </c>
      <c r="O77" s="201">
        <v>1.79</v>
      </c>
      <c r="P77" s="201">
        <v>1.43</v>
      </c>
      <c r="Q77" s="201">
        <v>2.2599999999999998</v>
      </c>
      <c r="R77" s="201">
        <v>5.95</v>
      </c>
      <c r="S77" s="201">
        <v>2.85</v>
      </c>
      <c r="T77" s="201">
        <v>0</v>
      </c>
      <c r="U77" s="201">
        <v>8.5500000000000007</v>
      </c>
      <c r="V77" s="201">
        <v>0.13</v>
      </c>
      <c r="W77" s="201">
        <v>0.28999999999999998</v>
      </c>
      <c r="X77" s="201">
        <v>1.33</v>
      </c>
      <c r="Y77" s="201">
        <v>0</v>
      </c>
      <c r="Z77" s="201">
        <v>2.5099999999999998</v>
      </c>
      <c r="AA77" s="201">
        <v>1.69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135.80000000000001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10.130000000000001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16.690000000000001</v>
      </c>
      <c r="H78" s="201">
        <v>0</v>
      </c>
      <c r="I78" s="201">
        <v>0</v>
      </c>
      <c r="J78" s="201">
        <v>16.98</v>
      </c>
      <c r="K78" s="201">
        <v>77.38</v>
      </c>
      <c r="L78" s="201">
        <v>31.6</v>
      </c>
      <c r="M78" s="201">
        <v>0</v>
      </c>
      <c r="N78" s="201">
        <v>1.07</v>
      </c>
      <c r="O78" s="201">
        <v>1.79</v>
      </c>
      <c r="P78" s="201">
        <v>1.43</v>
      </c>
      <c r="Q78" s="201">
        <v>2.2599999999999998</v>
      </c>
      <c r="R78" s="201">
        <v>5.95</v>
      </c>
      <c r="S78" s="201">
        <v>2.85</v>
      </c>
      <c r="T78" s="201">
        <v>0</v>
      </c>
      <c r="U78" s="201">
        <v>8.5500000000000007</v>
      </c>
      <c r="V78" s="201">
        <v>0.13</v>
      </c>
      <c r="W78" s="201">
        <v>0.28999999999999998</v>
      </c>
      <c r="X78" s="201">
        <v>1.33</v>
      </c>
      <c r="Y78" s="201">
        <v>0</v>
      </c>
      <c r="Z78" s="201">
        <v>2.5099999999999998</v>
      </c>
      <c r="AA78" s="201">
        <v>1.69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135.80000000000001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10.130000000000001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16.98</v>
      </c>
      <c r="K79" s="201">
        <v>10.130000000000001</v>
      </c>
      <c r="L79" s="201">
        <v>2.2999999999999998</v>
      </c>
      <c r="M79" s="201">
        <v>0</v>
      </c>
      <c r="N79" s="201">
        <v>1.07</v>
      </c>
      <c r="O79" s="201">
        <v>1.79</v>
      </c>
      <c r="P79" s="201">
        <v>1.43</v>
      </c>
      <c r="Q79" s="201">
        <v>0.19</v>
      </c>
      <c r="R79" s="201">
        <v>0.37</v>
      </c>
      <c r="S79" s="201">
        <v>0.24</v>
      </c>
      <c r="T79" s="201">
        <v>0</v>
      </c>
      <c r="U79" s="201">
        <v>8.5500000000000007</v>
      </c>
      <c r="V79" s="201">
        <v>0.13</v>
      </c>
      <c r="W79" s="201">
        <v>0.28999999999999998</v>
      </c>
      <c r="X79" s="201">
        <v>1.33</v>
      </c>
      <c r="Y79" s="201">
        <v>0</v>
      </c>
      <c r="Z79" s="201">
        <v>2.5099999999999998</v>
      </c>
      <c r="AA79" s="201">
        <v>0.81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22.6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135.80000000000001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10.130000000000001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16.690000000000001</v>
      </c>
      <c r="H80" s="201">
        <v>0</v>
      </c>
      <c r="I80" s="201">
        <v>0</v>
      </c>
      <c r="J80" s="201">
        <v>16.98</v>
      </c>
      <c r="K80" s="201">
        <v>5.81</v>
      </c>
      <c r="L80" s="201">
        <v>2.2999999999999998</v>
      </c>
      <c r="M80" s="201">
        <v>0</v>
      </c>
      <c r="N80" s="201">
        <v>1.07</v>
      </c>
      <c r="O80" s="201">
        <v>1.79</v>
      </c>
      <c r="P80" s="201">
        <v>1.2</v>
      </c>
      <c r="Q80" s="201">
        <v>0.18</v>
      </c>
      <c r="R80" s="201">
        <v>0.37</v>
      </c>
      <c r="S80" s="201">
        <v>0.24</v>
      </c>
      <c r="T80" s="201">
        <v>0</v>
      </c>
      <c r="U80" s="201">
        <v>8.5500000000000007</v>
      </c>
      <c r="V80" s="201">
        <v>0.13</v>
      </c>
      <c r="W80" s="201">
        <v>0.28999999999999998</v>
      </c>
      <c r="X80" s="201">
        <v>1.33</v>
      </c>
      <c r="Y80" s="201">
        <v>0</v>
      </c>
      <c r="Z80" s="201">
        <v>2.5099999999999998</v>
      </c>
      <c r="AA80" s="201">
        <v>0.81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135.80000000000001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10.130000000000001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16.690000000000001</v>
      </c>
      <c r="H81" s="201">
        <v>0</v>
      </c>
      <c r="I81" s="201">
        <v>0</v>
      </c>
      <c r="J81" s="201">
        <v>16.98</v>
      </c>
      <c r="K81" s="201">
        <v>5.81</v>
      </c>
      <c r="L81" s="201">
        <v>2.2999999999999998</v>
      </c>
      <c r="M81" s="201">
        <v>0</v>
      </c>
      <c r="N81" s="201">
        <v>1.07</v>
      </c>
      <c r="O81" s="201">
        <v>1.79</v>
      </c>
      <c r="P81" s="201">
        <v>1.2</v>
      </c>
      <c r="Q81" s="201">
        <v>0.18</v>
      </c>
      <c r="R81" s="201">
        <v>0.37</v>
      </c>
      <c r="S81" s="201">
        <v>0.24</v>
      </c>
      <c r="T81" s="201">
        <v>0</v>
      </c>
      <c r="U81" s="201">
        <v>8.5500000000000007</v>
      </c>
      <c r="V81" s="201">
        <v>0.13</v>
      </c>
      <c r="W81" s="201">
        <v>0.28999999999999998</v>
      </c>
      <c r="X81" s="201">
        <v>1.33</v>
      </c>
      <c r="Y81" s="201">
        <v>0</v>
      </c>
      <c r="Z81" s="201">
        <v>2.5099999999999998</v>
      </c>
      <c r="AA81" s="201">
        <v>0.81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135.80000000000001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10.130000000000001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16.690000000000001</v>
      </c>
      <c r="H82" s="201">
        <v>0</v>
      </c>
      <c r="I82" s="201">
        <v>0</v>
      </c>
      <c r="J82" s="201">
        <v>16.98</v>
      </c>
      <c r="K82" s="201">
        <v>5.81</v>
      </c>
      <c r="L82" s="201">
        <v>2.2999999999999998</v>
      </c>
      <c r="M82" s="201">
        <v>0</v>
      </c>
      <c r="N82" s="201">
        <v>1.07</v>
      </c>
      <c r="O82" s="201">
        <v>1.79</v>
      </c>
      <c r="P82" s="201">
        <v>1.2</v>
      </c>
      <c r="Q82" s="201">
        <v>0.18</v>
      </c>
      <c r="R82" s="201">
        <v>0.37</v>
      </c>
      <c r="S82" s="201">
        <v>0.24</v>
      </c>
      <c r="T82" s="201">
        <v>0</v>
      </c>
      <c r="U82" s="201">
        <v>8.5500000000000007</v>
      </c>
      <c r="V82" s="201">
        <v>0.13</v>
      </c>
      <c r="W82" s="201">
        <v>0.28999999999999998</v>
      </c>
      <c r="X82" s="201">
        <v>1.33</v>
      </c>
      <c r="Y82" s="201">
        <v>0</v>
      </c>
      <c r="Z82" s="201">
        <v>2.5099999999999998</v>
      </c>
      <c r="AA82" s="201">
        <v>0.81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135.80000000000001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16.690000000000001</v>
      </c>
      <c r="H83" s="201">
        <v>0</v>
      </c>
      <c r="I83" s="201">
        <v>0</v>
      </c>
      <c r="J83" s="201">
        <v>16.98</v>
      </c>
      <c r="K83" s="201">
        <v>5.81</v>
      </c>
      <c r="L83" s="201">
        <v>2.2999999999999998</v>
      </c>
      <c r="M83" s="201">
        <v>0</v>
      </c>
      <c r="N83" s="201">
        <v>1.07</v>
      </c>
      <c r="O83" s="201">
        <v>1.79</v>
      </c>
      <c r="P83" s="201">
        <v>1.75</v>
      </c>
      <c r="Q83" s="201">
        <v>0.18</v>
      </c>
      <c r="R83" s="201">
        <v>0.37</v>
      </c>
      <c r="S83" s="201">
        <v>0.24</v>
      </c>
      <c r="T83" s="201">
        <v>0</v>
      </c>
      <c r="U83" s="201">
        <v>8.5500000000000007</v>
      </c>
      <c r="V83" s="201">
        <v>0.13</v>
      </c>
      <c r="W83" s="201">
        <v>0.28999999999999998</v>
      </c>
      <c r="X83" s="201">
        <v>1.33</v>
      </c>
      <c r="Y83" s="201">
        <v>0</v>
      </c>
      <c r="Z83" s="201">
        <v>2.5099999999999998</v>
      </c>
      <c r="AA83" s="201">
        <v>0.81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135.80000000000001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10.27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16.690000000000001</v>
      </c>
      <c r="H84" s="201">
        <v>0</v>
      </c>
      <c r="I84" s="201">
        <v>0</v>
      </c>
      <c r="J84" s="201">
        <v>16.98</v>
      </c>
      <c r="K84" s="201">
        <v>5.81</v>
      </c>
      <c r="L84" s="201">
        <v>2.2999999999999998</v>
      </c>
      <c r="M84" s="201">
        <v>0</v>
      </c>
      <c r="N84" s="201">
        <v>1.07</v>
      </c>
      <c r="O84" s="201">
        <v>1.79</v>
      </c>
      <c r="P84" s="201">
        <v>1.75</v>
      </c>
      <c r="Q84" s="201">
        <v>0.18</v>
      </c>
      <c r="R84" s="201">
        <v>0.37</v>
      </c>
      <c r="S84" s="201">
        <v>0.24</v>
      </c>
      <c r="T84" s="201">
        <v>0</v>
      </c>
      <c r="U84" s="201">
        <v>8.5500000000000007</v>
      </c>
      <c r="V84" s="201">
        <v>0.13</v>
      </c>
      <c r="W84" s="201">
        <v>0.28999999999999998</v>
      </c>
      <c r="X84" s="201">
        <v>1.33</v>
      </c>
      <c r="Y84" s="201">
        <v>0</v>
      </c>
      <c r="Z84" s="201">
        <v>2.5099999999999998</v>
      </c>
      <c r="AA84" s="201">
        <v>0.81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135.80000000000001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10.27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16.690000000000001</v>
      </c>
      <c r="H85" s="201">
        <v>0</v>
      </c>
      <c r="I85" s="201">
        <v>0</v>
      </c>
      <c r="J85" s="201">
        <v>16.98</v>
      </c>
      <c r="K85" s="201">
        <v>5.81</v>
      </c>
      <c r="L85" s="201">
        <v>2.2999999999999998</v>
      </c>
      <c r="M85" s="201">
        <v>0</v>
      </c>
      <c r="N85" s="201">
        <v>1.07</v>
      </c>
      <c r="O85" s="201">
        <v>1.79</v>
      </c>
      <c r="P85" s="201">
        <v>1.75</v>
      </c>
      <c r="Q85" s="201">
        <v>0.18</v>
      </c>
      <c r="R85" s="201">
        <v>0.37</v>
      </c>
      <c r="S85" s="201">
        <v>0.24</v>
      </c>
      <c r="T85" s="201">
        <v>0</v>
      </c>
      <c r="U85" s="201">
        <v>8.5500000000000007</v>
      </c>
      <c r="V85" s="201">
        <v>0.13</v>
      </c>
      <c r="W85" s="201">
        <v>0.28999999999999998</v>
      </c>
      <c r="X85" s="201">
        <v>1.33</v>
      </c>
      <c r="Y85" s="201">
        <v>0</v>
      </c>
      <c r="Z85" s="201">
        <v>2.5099999999999998</v>
      </c>
      <c r="AA85" s="201">
        <v>0.81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135.80000000000001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10.27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16.690000000000001</v>
      </c>
      <c r="H86" s="201">
        <v>0</v>
      </c>
      <c r="I86" s="201">
        <v>0</v>
      </c>
      <c r="J86" s="201">
        <v>16.98</v>
      </c>
      <c r="K86" s="201">
        <v>5.81</v>
      </c>
      <c r="L86" s="201">
        <v>2.2999999999999998</v>
      </c>
      <c r="M86" s="201">
        <v>0</v>
      </c>
      <c r="N86" s="201">
        <v>1.07</v>
      </c>
      <c r="O86" s="201">
        <v>1.79</v>
      </c>
      <c r="P86" s="201">
        <v>1.75</v>
      </c>
      <c r="Q86" s="201">
        <v>0.18</v>
      </c>
      <c r="R86" s="201">
        <v>0.37</v>
      </c>
      <c r="S86" s="201">
        <v>0.24</v>
      </c>
      <c r="T86" s="201">
        <v>0</v>
      </c>
      <c r="U86" s="201">
        <v>8.5500000000000007</v>
      </c>
      <c r="V86" s="201">
        <v>0.13</v>
      </c>
      <c r="W86" s="201">
        <v>0.28999999999999998</v>
      </c>
      <c r="X86" s="201">
        <v>1.33</v>
      </c>
      <c r="Y86" s="201">
        <v>0</v>
      </c>
      <c r="Z86" s="201">
        <v>2.5099999999999998</v>
      </c>
      <c r="AA86" s="201">
        <v>0.81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135.80000000000001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10.27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16.690000000000001</v>
      </c>
      <c r="H87" s="201">
        <v>0</v>
      </c>
      <c r="I87" s="201">
        <v>0</v>
      </c>
      <c r="J87" s="201">
        <v>16.98</v>
      </c>
      <c r="K87" s="201">
        <v>5.81</v>
      </c>
      <c r="L87" s="201">
        <v>2.2999999999999998</v>
      </c>
      <c r="M87" s="201">
        <v>0</v>
      </c>
      <c r="N87" s="201">
        <v>1.07</v>
      </c>
      <c r="O87" s="201">
        <v>1.79</v>
      </c>
      <c r="P87" s="201">
        <v>1.75</v>
      </c>
      <c r="Q87" s="201">
        <v>0.18</v>
      </c>
      <c r="R87" s="201">
        <v>0.37</v>
      </c>
      <c r="S87" s="201">
        <v>0.24</v>
      </c>
      <c r="T87" s="201">
        <v>0</v>
      </c>
      <c r="U87" s="201">
        <v>8.5500000000000007</v>
      </c>
      <c r="V87" s="201">
        <v>0.13</v>
      </c>
      <c r="W87" s="201">
        <v>0.28999999999999998</v>
      </c>
      <c r="X87" s="201">
        <v>1.33</v>
      </c>
      <c r="Y87" s="201">
        <v>0</v>
      </c>
      <c r="Z87" s="201">
        <v>2.5099999999999998</v>
      </c>
      <c r="AA87" s="201">
        <v>0.81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135.80000000000001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10.27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16.690000000000001</v>
      </c>
      <c r="H88" s="201">
        <v>0</v>
      </c>
      <c r="I88" s="201">
        <v>0</v>
      </c>
      <c r="J88" s="201">
        <v>16.98</v>
      </c>
      <c r="K88" s="201">
        <v>5.81</v>
      </c>
      <c r="L88" s="201">
        <v>2.2999999999999998</v>
      </c>
      <c r="M88" s="201">
        <v>0</v>
      </c>
      <c r="N88" s="201">
        <v>1.07</v>
      </c>
      <c r="O88" s="201">
        <v>1.79</v>
      </c>
      <c r="P88" s="201">
        <v>1.75</v>
      </c>
      <c r="Q88" s="201">
        <v>0.18</v>
      </c>
      <c r="R88" s="201">
        <v>0.37</v>
      </c>
      <c r="S88" s="201">
        <v>0.24</v>
      </c>
      <c r="T88" s="201">
        <v>0</v>
      </c>
      <c r="U88" s="201">
        <v>8.5500000000000007</v>
      </c>
      <c r="V88" s="201">
        <v>0.13</v>
      </c>
      <c r="W88" s="201">
        <v>0.28999999999999998</v>
      </c>
      <c r="X88" s="201">
        <v>1.33</v>
      </c>
      <c r="Y88" s="201">
        <v>0</v>
      </c>
      <c r="Z88" s="201">
        <v>2.5099999999999998</v>
      </c>
      <c r="AA88" s="201">
        <v>0.81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135.80000000000001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10.27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16.690000000000001</v>
      </c>
      <c r="H89" s="201">
        <v>0</v>
      </c>
      <c r="I89" s="201">
        <v>0</v>
      </c>
      <c r="J89" s="201">
        <v>16.98</v>
      </c>
      <c r="K89" s="201">
        <v>5.81</v>
      </c>
      <c r="L89" s="201">
        <v>2.2999999999999998</v>
      </c>
      <c r="M89" s="201">
        <v>0</v>
      </c>
      <c r="N89" s="201">
        <v>1.07</v>
      </c>
      <c r="O89" s="201">
        <v>1.79</v>
      </c>
      <c r="P89" s="201">
        <v>1.75</v>
      </c>
      <c r="Q89" s="201">
        <v>0.18</v>
      </c>
      <c r="R89" s="201">
        <v>0.37</v>
      </c>
      <c r="S89" s="201">
        <v>0.24</v>
      </c>
      <c r="T89" s="201">
        <v>0</v>
      </c>
      <c r="U89" s="201">
        <v>8.5500000000000007</v>
      </c>
      <c r="V89" s="201">
        <v>0.13</v>
      </c>
      <c r="W89" s="201">
        <v>0.28999999999999998</v>
      </c>
      <c r="X89" s="201">
        <v>1.33</v>
      </c>
      <c r="Y89" s="201">
        <v>0</v>
      </c>
      <c r="Z89" s="201">
        <v>2.5099999999999998</v>
      </c>
      <c r="AA89" s="201">
        <v>0.81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135.96</v>
      </c>
      <c r="AN89" s="201">
        <v>0</v>
      </c>
      <c r="AO89" s="201">
        <v>0</v>
      </c>
      <c r="AP89" s="201">
        <v>0</v>
      </c>
      <c r="AQ89" s="201">
        <v>0</v>
      </c>
      <c r="AR89" s="201">
        <v>10.27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16.690000000000001</v>
      </c>
      <c r="H90" s="201">
        <v>0</v>
      </c>
      <c r="I90" s="201">
        <v>0</v>
      </c>
      <c r="J90" s="201">
        <v>16.98</v>
      </c>
      <c r="K90" s="201">
        <v>5.81</v>
      </c>
      <c r="L90" s="201">
        <v>2.2999999999999998</v>
      </c>
      <c r="M90" s="201">
        <v>0</v>
      </c>
      <c r="N90" s="201">
        <v>1.07</v>
      </c>
      <c r="O90" s="201">
        <v>1.79</v>
      </c>
      <c r="P90" s="201">
        <v>1.75</v>
      </c>
      <c r="Q90" s="201">
        <v>0.18</v>
      </c>
      <c r="R90" s="201">
        <v>0.37</v>
      </c>
      <c r="S90" s="201">
        <v>0.24</v>
      </c>
      <c r="T90" s="201">
        <v>0</v>
      </c>
      <c r="U90" s="201">
        <v>8.5500000000000007</v>
      </c>
      <c r="V90" s="201">
        <v>0.13</v>
      </c>
      <c r="W90" s="201">
        <v>0.28999999999999998</v>
      </c>
      <c r="X90" s="201">
        <v>1.33</v>
      </c>
      <c r="Y90" s="201">
        <v>0</v>
      </c>
      <c r="Z90" s="201">
        <v>2.5099999999999998</v>
      </c>
      <c r="AA90" s="201">
        <v>0.81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135.96</v>
      </c>
      <c r="AN90" s="201">
        <v>0</v>
      </c>
      <c r="AO90" s="201">
        <v>0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16.690000000000001</v>
      </c>
      <c r="H91" s="201">
        <v>0</v>
      </c>
      <c r="I91" s="201">
        <v>0</v>
      </c>
      <c r="J91" s="201">
        <v>16.98</v>
      </c>
      <c r="K91" s="201">
        <v>5.81</v>
      </c>
      <c r="L91" s="201">
        <v>2.2999999999999998</v>
      </c>
      <c r="M91" s="201">
        <v>0</v>
      </c>
      <c r="N91" s="201">
        <v>1.07</v>
      </c>
      <c r="O91" s="201">
        <v>1.79</v>
      </c>
      <c r="P91" s="201">
        <v>1.36</v>
      </c>
      <c r="Q91" s="201">
        <v>0.18</v>
      </c>
      <c r="R91" s="201">
        <v>0.37</v>
      </c>
      <c r="S91" s="201">
        <v>0.24</v>
      </c>
      <c r="T91" s="201">
        <v>0</v>
      </c>
      <c r="U91" s="201">
        <v>8.5500000000000007</v>
      </c>
      <c r="V91" s="201">
        <v>0.13</v>
      </c>
      <c r="W91" s="201">
        <v>0.28999999999999998</v>
      </c>
      <c r="X91" s="201">
        <v>1.33</v>
      </c>
      <c r="Y91" s="201">
        <v>0</v>
      </c>
      <c r="Z91" s="201">
        <v>2.5099999999999998</v>
      </c>
      <c r="AA91" s="201">
        <v>0.81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135.96</v>
      </c>
      <c r="AN91" s="201">
        <v>0</v>
      </c>
      <c r="AO91" s="201">
        <v>0</v>
      </c>
      <c r="AP91" s="201">
        <v>0</v>
      </c>
      <c r="AQ91" s="201">
        <v>0</v>
      </c>
      <c r="AR91" s="201">
        <v>10.53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16.690000000000001</v>
      </c>
      <c r="H92" s="201">
        <v>0</v>
      </c>
      <c r="I92" s="201">
        <v>0</v>
      </c>
      <c r="J92" s="201">
        <v>16.98</v>
      </c>
      <c r="K92" s="201">
        <v>5.81</v>
      </c>
      <c r="L92" s="201">
        <v>2.2999999999999998</v>
      </c>
      <c r="M92" s="201">
        <v>0</v>
      </c>
      <c r="N92" s="201">
        <v>1.07</v>
      </c>
      <c r="O92" s="201">
        <v>1.79</v>
      </c>
      <c r="P92" s="201">
        <v>0.96</v>
      </c>
      <c r="Q92" s="201">
        <v>0.18</v>
      </c>
      <c r="R92" s="201">
        <v>0.37</v>
      </c>
      <c r="S92" s="201">
        <v>0.24</v>
      </c>
      <c r="T92" s="201">
        <v>0</v>
      </c>
      <c r="U92" s="201">
        <v>8.5500000000000007</v>
      </c>
      <c r="V92" s="201">
        <v>0.13</v>
      </c>
      <c r="W92" s="201">
        <v>0.28999999999999998</v>
      </c>
      <c r="X92" s="201">
        <v>1.33</v>
      </c>
      <c r="Y92" s="201">
        <v>0</v>
      </c>
      <c r="Z92" s="201">
        <v>2.5099999999999998</v>
      </c>
      <c r="AA92" s="201">
        <v>0.81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135.96</v>
      </c>
      <c r="AN92" s="201">
        <v>0</v>
      </c>
      <c r="AO92" s="201">
        <v>0</v>
      </c>
      <c r="AP92" s="201">
        <v>0</v>
      </c>
      <c r="AQ92" s="201">
        <v>0</v>
      </c>
      <c r="AR92" s="201">
        <v>10.53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16.690000000000001</v>
      </c>
      <c r="H93" s="201">
        <v>0</v>
      </c>
      <c r="I93" s="201">
        <v>0</v>
      </c>
      <c r="J93" s="201">
        <v>16.98</v>
      </c>
      <c r="K93" s="201">
        <v>5.81</v>
      </c>
      <c r="L93" s="201">
        <v>2.2999999999999998</v>
      </c>
      <c r="M93" s="201">
        <v>0</v>
      </c>
      <c r="N93" s="201">
        <v>1.07</v>
      </c>
      <c r="O93" s="201">
        <v>1.79</v>
      </c>
      <c r="P93" s="201">
        <v>0.55000000000000004</v>
      </c>
      <c r="Q93" s="201">
        <v>0.18</v>
      </c>
      <c r="R93" s="201">
        <v>0.37</v>
      </c>
      <c r="S93" s="201">
        <v>0.24</v>
      </c>
      <c r="T93" s="201">
        <v>0</v>
      </c>
      <c r="U93" s="201">
        <v>8.5500000000000007</v>
      </c>
      <c r="V93" s="201">
        <v>0.13</v>
      </c>
      <c r="W93" s="201">
        <v>0.28999999999999998</v>
      </c>
      <c r="X93" s="201">
        <v>1.33</v>
      </c>
      <c r="Y93" s="201">
        <v>0</v>
      </c>
      <c r="Z93" s="201">
        <v>2.5099999999999998</v>
      </c>
      <c r="AA93" s="201">
        <v>0.81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135.96</v>
      </c>
      <c r="AN93" s="201">
        <v>0</v>
      </c>
      <c r="AO93" s="201">
        <v>0</v>
      </c>
      <c r="AP93" s="201">
        <v>0</v>
      </c>
      <c r="AQ93" s="201">
        <v>0</v>
      </c>
      <c r="AR93" s="201">
        <v>10.53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16.690000000000001</v>
      </c>
      <c r="H94" s="201">
        <v>0</v>
      </c>
      <c r="I94" s="201">
        <v>0</v>
      </c>
      <c r="J94" s="201">
        <v>16.98</v>
      </c>
      <c r="K94" s="201">
        <v>5.81</v>
      </c>
      <c r="L94" s="201">
        <v>2.2999999999999998</v>
      </c>
      <c r="M94" s="201">
        <v>0</v>
      </c>
      <c r="N94" s="201">
        <v>1.07</v>
      </c>
      <c r="O94" s="201">
        <v>1.79</v>
      </c>
      <c r="P94" s="201">
        <v>7.0000000000000007E-2</v>
      </c>
      <c r="Q94" s="201">
        <v>0.18</v>
      </c>
      <c r="R94" s="201">
        <v>0.37</v>
      </c>
      <c r="S94" s="201">
        <v>0.24</v>
      </c>
      <c r="T94" s="201">
        <v>0</v>
      </c>
      <c r="U94" s="201">
        <v>8.5500000000000007</v>
      </c>
      <c r="V94" s="201">
        <v>0.13</v>
      </c>
      <c r="W94" s="201">
        <v>0.28999999999999998</v>
      </c>
      <c r="X94" s="201">
        <v>1.33</v>
      </c>
      <c r="Y94" s="201">
        <v>0</v>
      </c>
      <c r="Z94" s="201">
        <v>2.5099999999999998</v>
      </c>
      <c r="AA94" s="201">
        <v>0.81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135.96</v>
      </c>
      <c r="AN94" s="201">
        <v>0</v>
      </c>
      <c r="AO94" s="201">
        <v>0</v>
      </c>
      <c r="AP94" s="201">
        <v>0</v>
      </c>
      <c r="AQ94" s="201">
        <v>0</v>
      </c>
      <c r="AR94" s="201">
        <v>10.53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16.690000000000001</v>
      </c>
      <c r="H95" s="201">
        <v>0</v>
      </c>
      <c r="I95" s="201">
        <v>0</v>
      </c>
      <c r="J95" s="201">
        <v>16.98</v>
      </c>
      <c r="K95" s="201">
        <v>5.81</v>
      </c>
      <c r="L95" s="201">
        <v>2.2999999999999998</v>
      </c>
      <c r="M95" s="201">
        <v>0</v>
      </c>
      <c r="N95" s="201">
        <v>1.07</v>
      </c>
      <c r="O95" s="201">
        <v>1.79</v>
      </c>
      <c r="P95" s="201">
        <v>7.0000000000000007E-2</v>
      </c>
      <c r="Q95" s="201">
        <v>0.18</v>
      </c>
      <c r="R95" s="201">
        <v>0.37</v>
      </c>
      <c r="S95" s="201">
        <v>0.24</v>
      </c>
      <c r="T95" s="201">
        <v>0</v>
      </c>
      <c r="U95" s="201">
        <v>8.5500000000000007</v>
      </c>
      <c r="V95" s="201">
        <v>0.13</v>
      </c>
      <c r="W95" s="201">
        <v>0.28999999999999998</v>
      </c>
      <c r="X95" s="201">
        <v>1.33</v>
      </c>
      <c r="Y95" s="201">
        <v>0</v>
      </c>
      <c r="Z95" s="201">
        <v>2.5099999999999998</v>
      </c>
      <c r="AA95" s="201">
        <v>0.81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135.96</v>
      </c>
      <c r="AN95" s="201">
        <v>0</v>
      </c>
      <c r="AO95" s="201">
        <v>0</v>
      </c>
      <c r="AP95" s="201">
        <v>0</v>
      </c>
      <c r="AQ95" s="201">
        <v>0</v>
      </c>
      <c r="AR95" s="201">
        <v>10.67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16.690000000000001</v>
      </c>
      <c r="H96" s="201">
        <v>0</v>
      </c>
      <c r="I96" s="201">
        <v>0</v>
      </c>
      <c r="J96" s="201">
        <v>16.98</v>
      </c>
      <c r="K96" s="201">
        <v>5.81</v>
      </c>
      <c r="L96" s="201">
        <v>2.2999999999999998</v>
      </c>
      <c r="M96" s="201">
        <v>0</v>
      </c>
      <c r="N96" s="201">
        <v>1.07</v>
      </c>
      <c r="O96" s="201">
        <v>1.79</v>
      </c>
      <c r="P96" s="201">
        <v>7.0000000000000007E-2</v>
      </c>
      <c r="Q96" s="201">
        <v>0.18</v>
      </c>
      <c r="R96" s="201">
        <v>0.37</v>
      </c>
      <c r="S96" s="201">
        <v>0.24</v>
      </c>
      <c r="T96" s="201">
        <v>0</v>
      </c>
      <c r="U96" s="201">
        <v>8.5500000000000007</v>
      </c>
      <c r="V96" s="201">
        <v>0.13</v>
      </c>
      <c r="W96" s="201">
        <v>0.28999999999999998</v>
      </c>
      <c r="X96" s="201">
        <v>1.33</v>
      </c>
      <c r="Y96" s="201">
        <v>0</v>
      </c>
      <c r="Z96" s="201">
        <v>2.5099999999999998</v>
      </c>
      <c r="AA96" s="201">
        <v>0.81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135.96</v>
      </c>
      <c r="AN96" s="201">
        <v>0</v>
      </c>
      <c r="AO96" s="201">
        <v>0</v>
      </c>
      <c r="AP96" s="201">
        <v>0</v>
      </c>
      <c r="AQ96" s="201">
        <v>0</v>
      </c>
      <c r="AR96" s="201">
        <v>10.67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16.690000000000001</v>
      </c>
      <c r="H97" s="201">
        <v>0</v>
      </c>
      <c r="I97" s="201">
        <v>0</v>
      </c>
      <c r="J97" s="201">
        <v>16.98</v>
      </c>
      <c r="K97" s="201">
        <v>5.81</v>
      </c>
      <c r="L97" s="201">
        <v>2.2999999999999998</v>
      </c>
      <c r="M97" s="201">
        <v>0</v>
      </c>
      <c r="N97" s="201">
        <v>1.07</v>
      </c>
      <c r="O97" s="201">
        <v>1.79</v>
      </c>
      <c r="P97" s="201">
        <v>7.0000000000000007E-2</v>
      </c>
      <c r="Q97" s="201">
        <v>0.18</v>
      </c>
      <c r="R97" s="201">
        <v>0.37</v>
      </c>
      <c r="S97" s="201">
        <v>0.24</v>
      </c>
      <c r="T97" s="201">
        <v>0</v>
      </c>
      <c r="U97" s="201">
        <v>8.5500000000000007</v>
      </c>
      <c r="V97" s="201">
        <v>0.13</v>
      </c>
      <c r="W97" s="201">
        <v>0.28999999999999998</v>
      </c>
      <c r="X97" s="201">
        <v>1.33</v>
      </c>
      <c r="Y97" s="201">
        <v>0</v>
      </c>
      <c r="Z97" s="201">
        <v>2.5099999999999998</v>
      </c>
      <c r="AA97" s="201">
        <v>0.81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135.96</v>
      </c>
      <c r="AN97" s="201">
        <v>0</v>
      </c>
      <c r="AO97" s="201">
        <v>0</v>
      </c>
      <c r="AP97" s="201">
        <v>0</v>
      </c>
      <c r="AQ97" s="201">
        <v>0</v>
      </c>
      <c r="AR97" s="201">
        <v>10.67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16.690000000000001</v>
      </c>
      <c r="H98" s="201">
        <v>0</v>
      </c>
      <c r="I98" s="201">
        <v>0</v>
      </c>
      <c r="J98" s="201">
        <v>16.98</v>
      </c>
      <c r="K98" s="201">
        <v>5.81</v>
      </c>
      <c r="L98" s="201">
        <v>2.2999999999999998</v>
      </c>
      <c r="M98" s="201">
        <v>0</v>
      </c>
      <c r="N98" s="201">
        <v>1.07</v>
      </c>
      <c r="O98" s="201">
        <v>1.79</v>
      </c>
      <c r="P98" s="201">
        <v>7.0000000000000007E-2</v>
      </c>
      <c r="Q98" s="201">
        <v>0.18</v>
      </c>
      <c r="R98" s="201">
        <v>0.37</v>
      </c>
      <c r="S98" s="201">
        <v>0.24</v>
      </c>
      <c r="T98" s="201">
        <v>0</v>
      </c>
      <c r="U98" s="201">
        <v>8.5500000000000007</v>
      </c>
      <c r="V98" s="201">
        <v>0.13</v>
      </c>
      <c r="W98" s="201">
        <v>0.28999999999999998</v>
      </c>
      <c r="X98" s="201">
        <v>1.33</v>
      </c>
      <c r="Y98" s="201">
        <v>0</v>
      </c>
      <c r="Z98" s="201">
        <v>2.5099999999999998</v>
      </c>
      <c r="AA98" s="201">
        <v>0.81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135.86000000000001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10.67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0.40401250000000033</v>
      </c>
      <c r="H99">
        <f t="shared" si="0"/>
        <v>0</v>
      </c>
      <c r="I99">
        <f t="shared" si="0"/>
        <v>0</v>
      </c>
      <c r="J99">
        <f t="shared" si="0"/>
        <v>0.40780000000000033</v>
      </c>
      <c r="K99">
        <f t="shared" si="0"/>
        <v>1.2982425000000029</v>
      </c>
      <c r="L99">
        <f t="shared" si="0"/>
        <v>0.5067399999999993</v>
      </c>
      <c r="M99">
        <f t="shared" si="0"/>
        <v>0</v>
      </c>
      <c r="N99">
        <f t="shared" si="0"/>
        <v>2.5679999999999939E-2</v>
      </c>
      <c r="O99">
        <f t="shared" si="0"/>
        <v>4.2959999999999998E-2</v>
      </c>
      <c r="P99">
        <f t="shared" si="0"/>
        <v>4.1264999999999968E-2</v>
      </c>
      <c r="Q99">
        <f t="shared" si="0"/>
        <v>4.4657500000000003E-2</v>
      </c>
      <c r="R99">
        <f t="shared" si="0"/>
        <v>8.7639999999999968E-2</v>
      </c>
      <c r="S99">
        <f t="shared" si="0"/>
        <v>4.9925000000000011E-2</v>
      </c>
      <c r="T99">
        <f t="shared" si="0"/>
        <v>0</v>
      </c>
      <c r="U99">
        <f t="shared" si="0"/>
        <v>0.20395749999999963</v>
      </c>
      <c r="V99">
        <f t="shared" si="0"/>
        <v>5.8824999999999884E-3</v>
      </c>
      <c r="W99">
        <f t="shared" si="0"/>
        <v>1.0004999999999988E-2</v>
      </c>
      <c r="X99">
        <f t="shared" si="0"/>
        <v>4.8970000000000104E-2</v>
      </c>
      <c r="Y99">
        <f t="shared" si="0"/>
        <v>0</v>
      </c>
      <c r="Z99">
        <f t="shared" si="0"/>
        <v>0.32715249999999979</v>
      </c>
      <c r="AA99">
        <f t="shared" si="0"/>
        <v>0.15125249999999965</v>
      </c>
      <c r="AB99">
        <f t="shared" si="0"/>
        <v>0</v>
      </c>
      <c r="AC99">
        <f t="shared" si="0"/>
        <v>0.24450000000000061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0.54239999999999911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0.21420000000000025</v>
      </c>
      <c r="AL99">
        <f t="shared" si="0"/>
        <v>0</v>
      </c>
      <c r="AM99">
        <f t="shared" si="0"/>
        <v>3.1995749999999954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0.25141249999999976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8.77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8.77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8.77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8.77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8.77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8.77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8.77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8.77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8.77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8.77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8.77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8.77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8.73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8.73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8.73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8.73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8.73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16.78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8.73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16.78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8.73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16.78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8.73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8.73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8.73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8.73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8.73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8.73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8.73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8.73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8.73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8.73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8.73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8.73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16.78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8.73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16.78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8.73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16.420000000000002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8.77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16.420000000000002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8.77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16.420000000000002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8.77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16.420000000000002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8.77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8.77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8.77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8.77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8.77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8.77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8.77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8.77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8.77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8.77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8.77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16.420000000000002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8.77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16.420000000000002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8.77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16.420000000000002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8.77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16.420000000000002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8.77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16.420000000000002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8.77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8.77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16.420000000000002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8.77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16.420000000000002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8.77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16.420000000000002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8.77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16.420000000000002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8.77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16.420000000000002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8.77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16.420000000000002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8.77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16.420000000000002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8.77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16.420000000000002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8.77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16.420000000000002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8.77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16.420000000000002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8.77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16.420000000000002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8.77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16.420000000000002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8.77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16.420000000000002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8.77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16.420000000000002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8.77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16.420000000000002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8.77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16.420000000000002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8.77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16.600000000000001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8.77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16.600000000000001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8.77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16.600000000000001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8.77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16.600000000000001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8.77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16.600000000000001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8.77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16.600000000000001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8.77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16.600000000000001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8.77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16.600000000000001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8.77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8.77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8.77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16.600000000000001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16.600000000000001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0.17378249999999981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8.3699999999999992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0.17</v>
      </c>
      <c r="Q3" s="201">
        <v>0</v>
      </c>
      <c r="R3" s="201">
        <v>0.66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51.66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5.34</v>
      </c>
      <c r="AS3" s="201">
        <v>0</v>
      </c>
      <c r="AT3" s="201">
        <v>0</v>
      </c>
      <c r="AU3" s="201">
        <v>0.31</v>
      </c>
      <c r="AV3" s="201">
        <v>0.28999999999999998</v>
      </c>
      <c r="AW3" s="201">
        <v>0.19</v>
      </c>
      <c r="AX3" s="201">
        <v>0.24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8.3699999999999992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0.17</v>
      </c>
      <c r="Q4" s="201">
        <v>0</v>
      </c>
      <c r="R4" s="201">
        <v>0.66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51.66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5.34</v>
      </c>
      <c r="AS4" s="201">
        <v>0</v>
      </c>
      <c r="AT4" s="201">
        <v>0</v>
      </c>
      <c r="AU4" s="201">
        <v>0.31</v>
      </c>
      <c r="AV4" s="201">
        <v>0.28999999999999998</v>
      </c>
      <c r="AW4" s="201">
        <v>0.19</v>
      </c>
      <c r="AX4" s="201">
        <v>0.24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8.3699999999999992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0.17</v>
      </c>
      <c r="Q5" s="201">
        <v>0</v>
      </c>
      <c r="R5" s="201">
        <v>0.66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51.66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5.34</v>
      </c>
      <c r="AS5" s="201">
        <v>0</v>
      </c>
      <c r="AT5" s="201">
        <v>0</v>
      </c>
      <c r="AU5" s="201">
        <v>0.31</v>
      </c>
      <c r="AV5" s="201">
        <v>0.28999999999999998</v>
      </c>
      <c r="AW5" s="201">
        <v>0.19</v>
      </c>
      <c r="AX5" s="201">
        <v>0.24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8.3699999999999992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0.17</v>
      </c>
      <c r="Q6" s="201">
        <v>0</v>
      </c>
      <c r="R6" s="201">
        <v>0.66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52.66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5.34</v>
      </c>
      <c r="AS6" s="201">
        <v>0</v>
      </c>
      <c r="AT6" s="201">
        <v>0</v>
      </c>
      <c r="AU6" s="201">
        <v>0.31</v>
      </c>
      <c r="AV6" s="201">
        <v>0.28999999999999998</v>
      </c>
      <c r="AW6" s="201">
        <v>0.19</v>
      </c>
      <c r="AX6" s="201">
        <v>0.24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8.1</v>
      </c>
      <c r="H7" s="201">
        <v>0</v>
      </c>
      <c r="I7" s="201">
        <v>0</v>
      </c>
      <c r="J7" s="201">
        <v>8.3699999999999992</v>
      </c>
      <c r="K7" s="201">
        <v>0.1</v>
      </c>
      <c r="L7" s="201">
        <v>0.33</v>
      </c>
      <c r="M7" s="201">
        <v>0.09</v>
      </c>
      <c r="N7" s="201">
        <v>0.1</v>
      </c>
      <c r="O7" s="201">
        <v>0.12</v>
      </c>
      <c r="P7" s="201">
        <v>0.17</v>
      </c>
      <c r="Q7" s="201">
        <v>0</v>
      </c>
      <c r="R7" s="201">
        <v>0.66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43.73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5.34</v>
      </c>
      <c r="AS7" s="201">
        <v>0</v>
      </c>
      <c r="AT7" s="201">
        <v>0</v>
      </c>
      <c r="AU7" s="201">
        <v>0.31</v>
      </c>
      <c r="AV7" s="201">
        <v>0.28999999999999998</v>
      </c>
      <c r="AW7" s="201">
        <v>0.19</v>
      </c>
      <c r="AX7" s="201">
        <v>0.24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8.1</v>
      </c>
      <c r="H8" s="201">
        <v>0</v>
      </c>
      <c r="I8" s="201">
        <v>0</v>
      </c>
      <c r="J8" s="201">
        <v>8.5</v>
      </c>
      <c r="K8" s="201">
        <v>0.1</v>
      </c>
      <c r="L8" s="201">
        <v>0.33</v>
      </c>
      <c r="M8" s="201">
        <v>0.09</v>
      </c>
      <c r="N8" s="201">
        <v>0.1</v>
      </c>
      <c r="O8" s="201">
        <v>0.12</v>
      </c>
      <c r="P8" s="201">
        <v>0.17</v>
      </c>
      <c r="Q8" s="201">
        <v>0</v>
      </c>
      <c r="R8" s="201">
        <v>0.66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43.73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5.34</v>
      </c>
      <c r="AS8" s="201">
        <v>0</v>
      </c>
      <c r="AT8" s="201">
        <v>0</v>
      </c>
      <c r="AU8" s="201">
        <v>0.31</v>
      </c>
      <c r="AV8" s="201">
        <v>0.28999999999999998</v>
      </c>
      <c r="AW8" s="201">
        <v>0.19</v>
      </c>
      <c r="AX8" s="201">
        <v>0.24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8.1</v>
      </c>
      <c r="H9" s="201">
        <v>0</v>
      </c>
      <c r="I9" s="201">
        <v>0</v>
      </c>
      <c r="J9" s="201">
        <v>8.5</v>
      </c>
      <c r="K9" s="201">
        <v>0.1</v>
      </c>
      <c r="L9" s="201">
        <v>0.33</v>
      </c>
      <c r="M9" s="201">
        <v>0.09</v>
      </c>
      <c r="N9" s="201">
        <v>0.1</v>
      </c>
      <c r="O9" s="201">
        <v>0.12</v>
      </c>
      <c r="P9" s="201">
        <v>0.17</v>
      </c>
      <c r="Q9" s="201">
        <v>0</v>
      </c>
      <c r="R9" s="201">
        <v>0.66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43.73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5.34</v>
      </c>
      <c r="AS9" s="201">
        <v>0</v>
      </c>
      <c r="AT9" s="201">
        <v>0</v>
      </c>
      <c r="AU9" s="201">
        <v>0.31</v>
      </c>
      <c r="AV9" s="201">
        <v>0.28999999999999998</v>
      </c>
      <c r="AW9" s="201">
        <v>0.19</v>
      </c>
      <c r="AX9" s="201">
        <v>0.24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8.1</v>
      </c>
      <c r="H10" s="201">
        <v>0</v>
      </c>
      <c r="I10" s="201">
        <v>0</v>
      </c>
      <c r="J10" s="201">
        <v>8.5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0.12</v>
      </c>
      <c r="P10" s="201">
        <v>0.17</v>
      </c>
      <c r="Q10" s="201">
        <v>0</v>
      </c>
      <c r="R10" s="201">
        <v>0.66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43.73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5.34</v>
      </c>
      <c r="AS10" s="201">
        <v>0</v>
      </c>
      <c r="AT10" s="201">
        <v>0</v>
      </c>
      <c r="AU10" s="201">
        <v>0.31</v>
      </c>
      <c r="AV10" s="201">
        <v>0.28999999999999998</v>
      </c>
      <c r="AW10" s="201">
        <v>0.19</v>
      </c>
      <c r="AX10" s="201">
        <v>0.24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8.1</v>
      </c>
      <c r="H11" s="201">
        <v>0</v>
      </c>
      <c r="I11" s="201">
        <v>0</v>
      </c>
      <c r="J11" s="201">
        <v>8.5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0.12</v>
      </c>
      <c r="P11" s="201">
        <v>0.17</v>
      </c>
      <c r="Q11" s="201">
        <v>0</v>
      </c>
      <c r="R11" s="201">
        <v>0.66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43.73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5.41</v>
      </c>
      <c r="AS11" s="201">
        <v>0</v>
      </c>
      <c r="AT11" s="201">
        <v>0</v>
      </c>
      <c r="AU11" s="201">
        <v>0.31</v>
      </c>
      <c r="AV11" s="201">
        <v>0.28999999999999998</v>
      </c>
      <c r="AW11" s="201">
        <v>0.19</v>
      </c>
      <c r="AX11" s="201">
        <v>0.24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8.1</v>
      </c>
      <c r="H12" s="201">
        <v>0</v>
      </c>
      <c r="I12" s="201">
        <v>0</v>
      </c>
      <c r="J12" s="201">
        <v>8.5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0.12</v>
      </c>
      <c r="P12" s="201">
        <v>0.17</v>
      </c>
      <c r="Q12" s="201">
        <v>0</v>
      </c>
      <c r="R12" s="201">
        <v>0.66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43.73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5.41</v>
      </c>
      <c r="AS12" s="201">
        <v>0</v>
      </c>
      <c r="AT12" s="201">
        <v>0</v>
      </c>
      <c r="AU12" s="201">
        <v>0.31</v>
      </c>
      <c r="AV12" s="201">
        <v>0.28999999999999998</v>
      </c>
      <c r="AW12" s="201">
        <v>0.19</v>
      </c>
      <c r="AX12" s="201">
        <v>0.24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8.1</v>
      </c>
      <c r="H13" s="201">
        <v>0</v>
      </c>
      <c r="I13" s="201">
        <v>0</v>
      </c>
      <c r="J13" s="201">
        <v>8.5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0.12</v>
      </c>
      <c r="P13" s="201">
        <v>0.17</v>
      </c>
      <c r="Q13" s="201">
        <v>0</v>
      </c>
      <c r="R13" s="201">
        <v>0.66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43.73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5.41</v>
      </c>
      <c r="AS13" s="201">
        <v>0</v>
      </c>
      <c r="AT13" s="201">
        <v>0</v>
      </c>
      <c r="AU13" s="201">
        <v>0.31</v>
      </c>
      <c r="AV13" s="201">
        <v>0.28999999999999998</v>
      </c>
      <c r="AW13" s="201">
        <v>0.19</v>
      </c>
      <c r="AX13" s="201">
        <v>0.24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8.1</v>
      </c>
      <c r="H14" s="201">
        <v>0</v>
      </c>
      <c r="I14" s="201">
        <v>0</v>
      </c>
      <c r="J14" s="201">
        <v>8.5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0.12</v>
      </c>
      <c r="P14" s="201">
        <v>0.17</v>
      </c>
      <c r="Q14" s="201">
        <v>0</v>
      </c>
      <c r="R14" s="201">
        <v>0.66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43.73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5.41</v>
      </c>
      <c r="AS14" s="201">
        <v>0</v>
      </c>
      <c r="AT14" s="201">
        <v>0</v>
      </c>
      <c r="AU14" s="201">
        <v>0.31</v>
      </c>
      <c r="AV14" s="201">
        <v>0.28999999999999998</v>
      </c>
      <c r="AW14" s="201">
        <v>0.19</v>
      </c>
      <c r="AX14" s="201">
        <v>0.24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</v>
      </c>
      <c r="H15" s="201">
        <v>0</v>
      </c>
      <c r="I15" s="201">
        <v>0</v>
      </c>
      <c r="J15" s="201">
        <v>8.5</v>
      </c>
      <c r="K15" s="201">
        <v>0.1</v>
      </c>
      <c r="L15" s="201">
        <v>0.33</v>
      </c>
      <c r="M15" s="201">
        <v>0.09</v>
      </c>
      <c r="N15" s="201">
        <v>0.1</v>
      </c>
      <c r="O15" s="201">
        <v>0.12</v>
      </c>
      <c r="P15" s="201">
        <v>0.17</v>
      </c>
      <c r="Q15" s="201">
        <v>0.02</v>
      </c>
      <c r="R15" s="201">
        <v>0.66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43.73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5.41</v>
      </c>
      <c r="AS15" s="201">
        <v>0</v>
      </c>
      <c r="AT15" s="201">
        <v>0</v>
      </c>
      <c r="AU15" s="201">
        <v>0.79</v>
      </c>
      <c r="AV15" s="201">
        <v>0.28999999999999998</v>
      </c>
      <c r="AW15" s="201">
        <v>0.19</v>
      </c>
      <c r="AX15" s="201">
        <v>0.24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</v>
      </c>
      <c r="H16" s="201">
        <v>0</v>
      </c>
      <c r="I16" s="201">
        <v>0</v>
      </c>
      <c r="J16" s="201">
        <v>8.5</v>
      </c>
      <c r="K16" s="201">
        <v>0.1</v>
      </c>
      <c r="L16" s="201">
        <v>0.33</v>
      </c>
      <c r="M16" s="201">
        <v>0.09</v>
      </c>
      <c r="N16" s="201">
        <v>0.1</v>
      </c>
      <c r="O16" s="201">
        <v>0.12</v>
      </c>
      <c r="P16" s="201">
        <v>0.17</v>
      </c>
      <c r="Q16" s="201">
        <v>0.02</v>
      </c>
      <c r="R16" s="201">
        <v>0.66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43.73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5.41</v>
      </c>
      <c r="AS16" s="201">
        <v>0</v>
      </c>
      <c r="AT16" s="201">
        <v>0</v>
      </c>
      <c r="AU16" s="201">
        <v>0.79</v>
      </c>
      <c r="AV16" s="201">
        <v>0.28999999999999998</v>
      </c>
      <c r="AW16" s="201">
        <v>0.19</v>
      </c>
      <c r="AX16" s="201">
        <v>0.24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</v>
      </c>
      <c r="H17" s="201">
        <v>0</v>
      </c>
      <c r="I17" s="201">
        <v>0</v>
      </c>
      <c r="J17" s="201">
        <v>8.5</v>
      </c>
      <c r="K17" s="201">
        <v>0.1</v>
      </c>
      <c r="L17" s="201">
        <v>0.33</v>
      </c>
      <c r="M17" s="201">
        <v>0.09</v>
      </c>
      <c r="N17" s="201">
        <v>0.1</v>
      </c>
      <c r="O17" s="201">
        <v>0.12</v>
      </c>
      <c r="P17" s="201">
        <v>0.17</v>
      </c>
      <c r="Q17" s="201">
        <v>0.02</v>
      </c>
      <c r="R17" s="201">
        <v>0.66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43.73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5.41</v>
      </c>
      <c r="AS17" s="201">
        <v>0</v>
      </c>
      <c r="AT17" s="201">
        <v>0</v>
      </c>
      <c r="AU17" s="201">
        <v>0.79</v>
      </c>
      <c r="AV17" s="201">
        <v>0.28999999999999998</v>
      </c>
      <c r="AW17" s="201">
        <v>0.19</v>
      </c>
      <c r="AX17" s="201">
        <v>0.24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</v>
      </c>
      <c r="H18" s="201">
        <v>0</v>
      </c>
      <c r="I18" s="201">
        <v>0</v>
      </c>
      <c r="J18" s="201">
        <v>8.5</v>
      </c>
      <c r="K18" s="201">
        <v>0.1</v>
      </c>
      <c r="L18" s="201">
        <v>0.33</v>
      </c>
      <c r="M18" s="201">
        <v>0.09</v>
      </c>
      <c r="N18" s="201">
        <v>0.1</v>
      </c>
      <c r="O18" s="201">
        <v>0.12</v>
      </c>
      <c r="P18" s="201">
        <v>0.17</v>
      </c>
      <c r="Q18" s="201">
        <v>0.02</v>
      </c>
      <c r="R18" s="201">
        <v>0.66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43.73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5.41</v>
      </c>
      <c r="AS18" s="201">
        <v>0</v>
      </c>
      <c r="AT18" s="201">
        <v>0</v>
      </c>
      <c r="AU18" s="201">
        <v>0.79</v>
      </c>
      <c r="AV18" s="201">
        <v>0.28999999999999998</v>
      </c>
      <c r="AW18" s="201">
        <v>0.19</v>
      </c>
      <c r="AX18" s="201">
        <v>0.24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</v>
      </c>
      <c r="H19" s="201">
        <v>0</v>
      </c>
      <c r="I19" s="201">
        <v>0</v>
      </c>
      <c r="J19" s="201">
        <v>8.5</v>
      </c>
      <c r="K19" s="201">
        <v>0.1</v>
      </c>
      <c r="L19" s="201">
        <v>0.33</v>
      </c>
      <c r="M19" s="201">
        <v>0.09</v>
      </c>
      <c r="N19" s="201">
        <v>0.1</v>
      </c>
      <c r="O19" s="201">
        <v>0.12</v>
      </c>
      <c r="P19" s="201">
        <v>0.17</v>
      </c>
      <c r="Q19" s="201">
        <v>0.02</v>
      </c>
      <c r="R19" s="201">
        <v>0.66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43.24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5.41</v>
      </c>
      <c r="AS19" s="201">
        <v>0</v>
      </c>
      <c r="AT19" s="201">
        <v>0</v>
      </c>
      <c r="AU19" s="201">
        <v>0.79</v>
      </c>
      <c r="AV19" s="201">
        <v>0.28999999999999998</v>
      </c>
      <c r="AW19" s="201">
        <v>0.19</v>
      </c>
      <c r="AX19" s="201">
        <v>0.24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</v>
      </c>
      <c r="H20" s="201">
        <v>0</v>
      </c>
      <c r="I20" s="201">
        <v>0</v>
      </c>
      <c r="J20" s="201">
        <v>8.5</v>
      </c>
      <c r="K20" s="201">
        <v>0.1</v>
      </c>
      <c r="L20" s="201">
        <v>0.33</v>
      </c>
      <c r="M20" s="201">
        <v>0.09</v>
      </c>
      <c r="N20" s="201">
        <v>0.1</v>
      </c>
      <c r="O20" s="201">
        <v>0.12</v>
      </c>
      <c r="P20" s="201">
        <v>0.17</v>
      </c>
      <c r="Q20" s="201">
        <v>0.02</v>
      </c>
      <c r="R20" s="201">
        <v>0.66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43.24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5.41</v>
      </c>
      <c r="AS20" s="201">
        <v>0</v>
      </c>
      <c r="AT20" s="201">
        <v>0</v>
      </c>
      <c r="AU20" s="201">
        <v>0.79</v>
      </c>
      <c r="AV20" s="201">
        <v>0.28999999999999998</v>
      </c>
      <c r="AW20" s="201">
        <v>0.19</v>
      </c>
      <c r="AX20" s="201">
        <v>0.24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</v>
      </c>
      <c r="H21" s="201">
        <v>0</v>
      </c>
      <c r="I21" s="201">
        <v>0</v>
      </c>
      <c r="J21" s="201">
        <v>8.5</v>
      </c>
      <c r="K21" s="201">
        <v>0.1</v>
      </c>
      <c r="L21" s="201">
        <v>0.33</v>
      </c>
      <c r="M21" s="201">
        <v>0.09</v>
      </c>
      <c r="N21" s="201">
        <v>0.1</v>
      </c>
      <c r="O21" s="201">
        <v>0.12</v>
      </c>
      <c r="P21" s="201">
        <v>0.17</v>
      </c>
      <c r="Q21" s="201">
        <v>0.02</v>
      </c>
      <c r="R21" s="201">
        <v>0.66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43.24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5.41</v>
      </c>
      <c r="AS21" s="201">
        <v>0</v>
      </c>
      <c r="AT21" s="201">
        <v>0</v>
      </c>
      <c r="AU21" s="201">
        <v>0.79</v>
      </c>
      <c r="AV21" s="201">
        <v>0.28999999999999998</v>
      </c>
      <c r="AW21" s="201">
        <v>0.19</v>
      </c>
      <c r="AX21" s="201">
        <v>0.24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</v>
      </c>
      <c r="H22" s="201">
        <v>0</v>
      </c>
      <c r="I22" s="201">
        <v>0</v>
      </c>
      <c r="J22" s="201">
        <v>8.5</v>
      </c>
      <c r="K22" s="201">
        <v>0.1</v>
      </c>
      <c r="L22" s="201">
        <v>0.33</v>
      </c>
      <c r="M22" s="201">
        <v>0.09</v>
      </c>
      <c r="N22" s="201">
        <v>0.1</v>
      </c>
      <c r="O22" s="201">
        <v>0.12</v>
      </c>
      <c r="P22" s="201">
        <v>0.17</v>
      </c>
      <c r="Q22" s="201">
        <v>0.02</v>
      </c>
      <c r="R22" s="201">
        <v>0.66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43.24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5.41</v>
      </c>
      <c r="AS22" s="201">
        <v>0</v>
      </c>
      <c r="AT22" s="201">
        <v>0</v>
      </c>
      <c r="AU22" s="201">
        <v>0.79</v>
      </c>
      <c r="AV22" s="201">
        <v>0.28999999999999998</v>
      </c>
      <c r="AW22" s="201">
        <v>0.19</v>
      </c>
      <c r="AX22" s="201">
        <v>0.24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</v>
      </c>
      <c r="H23" s="201">
        <v>0</v>
      </c>
      <c r="I23" s="201">
        <v>0</v>
      </c>
      <c r="J23" s="201">
        <v>8.5</v>
      </c>
      <c r="K23" s="201">
        <v>0.1</v>
      </c>
      <c r="L23" s="201">
        <v>0</v>
      </c>
      <c r="M23" s="201">
        <v>0.09</v>
      </c>
      <c r="N23" s="201">
        <v>0.1</v>
      </c>
      <c r="O23" s="201">
        <v>0.12</v>
      </c>
      <c r="P23" s="201">
        <v>0.17</v>
      </c>
      <c r="Q23" s="201">
        <v>0</v>
      </c>
      <c r="R23" s="201">
        <v>0.67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43.24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67.12</v>
      </c>
      <c r="AN23" s="201">
        <v>0</v>
      </c>
      <c r="AO23" s="201">
        <v>0</v>
      </c>
      <c r="AP23" s="201">
        <v>0</v>
      </c>
      <c r="AQ23" s="201">
        <v>0</v>
      </c>
      <c r="AR23" s="201">
        <v>5.41</v>
      </c>
      <c r="AS23" s="201">
        <v>0</v>
      </c>
      <c r="AT23" s="201">
        <v>0</v>
      </c>
      <c r="AU23" s="201">
        <v>0.79</v>
      </c>
      <c r="AV23" s="201">
        <v>0.28999999999999998</v>
      </c>
      <c r="AW23" s="201">
        <v>0.19</v>
      </c>
      <c r="AX23" s="201">
        <v>0.24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</v>
      </c>
      <c r="H24" s="201">
        <v>0</v>
      </c>
      <c r="I24" s="201">
        <v>0</v>
      </c>
      <c r="J24" s="201">
        <v>8.5</v>
      </c>
      <c r="K24" s="201">
        <v>0.1</v>
      </c>
      <c r="L24" s="201">
        <v>0.3</v>
      </c>
      <c r="M24" s="201">
        <v>0.09</v>
      </c>
      <c r="N24" s="201">
        <v>0.1</v>
      </c>
      <c r="O24" s="201">
        <v>0.12</v>
      </c>
      <c r="P24" s="201">
        <v>0.17</v>
      </c>
      <c r="Q24" s="201">
        <v>0</v>
      </c>
      <c r="R24" s="201">
        <v>0.67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43.24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67.12</v>
      </c>
      <c r="AN24" s="201">
        <v>0</v>
      </c>
      <c r="AO24" s="201">
        <v>0</v>
      </c>
      <c r="AP24" s="201">
        <v>0</v>
      </c>
      <c r="AQ24" s="201">
        <v>0</v>
      </c>
      <c r="AR24" s="201">
        <v>5.41</v>
      </c>
      <c r="AS24" s="201">
        <v>0</v>
      </c>
      <c r="AT24" s="201">
        <v>0</v>
      </c>
      <c r="AU24" s="201">
        <v>0.79</v>
      </c>
      <c r="AV24" s="201">
        <v>0.28999999999999998</v>
      </c>
      <c r="AW24" s="201">
        <v>0.19</v>
      </c>
      <c r="AX24" s="201">
        <v>0.24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</v>
      </c>
      <c r="H25" s="201">
        <v>0</v>
      </c>
      <c r="I25" s="201">
        <v>0</v>
      </c>
      <c r="J25" s="201">
        <v>8.5</v>
      </c>
      <c r="K25" s="201">
        <v>0.1</v>
      </c>
      <c r="L25" s="201">
        <v>0.34</v>
      </c>
      <c r="M25" s="201">
        <v>0.09</v>
      </c>
      <c r="N25" s="201">
        <v>0.1</v>
      </c>
      <c r="O25" s="201">
        <v>0.12</v>
      </c>
      <c r="P25" s="201">
        <v>0.17</v>
      </c>
      <c r="Q25" s="201">
        <v>0</v>
      </c>
      <c r="R25" s="201">
        <v>0.67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43.24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67.12</v>
      </c>
      <c r="AN25" s="201">
        <v>0</v>
      </c>
      <c r="AO25" s="201">
        <v>0</v>
      </c>
      <c r="AP25" s="201">
        <v>0</v>
      </c>
      <c r="AQ25" s="201">
        <v>0</v>
      </c>
      <c r="AR25" s="201">
        <v>5.41</v>
      </c>
      <c r="AS25" s="201">
        <v>0</v>
      </c>
      <c r="AT25" s="201">
        <v>0</v>
      </c>
      <c r="AU25" s="201">
        <v>0.79</v>
      </c>
      <c r="AV25" s="201">
        <v>0.28999999999999998</v>
      </c>
      <c r="AW25" s="201">
        <v>0.19</v>
      </c>
      <c r="AX25" s="201">
        <v>0.24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</v>
      </c>
      <c r="H26" s="201">
        <v>0</v>
      </c>
      <c r="I26" s="201">
        <v>0</v>
      </c>
      <c r="J26" s="201">
        <v>8.5</v>
      </c>
      <c r="K26" s="201">
        <v>0.1</v>
      </c>
      <c r="L26" s="201">
        <v>0.34</v>
      </c>
      <c r="M26" s="201">
        <v>0.09</v>
      </c>
      <c r="N26" s="201">
        <v>0.1</v>
      </c>
      <c r="O26" s="201">
        <v>0.12</v>
      </c>
      <c r="P26" s="201">
        <v>0.17</v>
      </c>
      <c r="Q26" s="201">
        <v>0</v>
      </c>
      <c r="R26" s="201">
        <v>0.68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43.24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5.41</v>
      </c>
      <c r="AS26" s="201">
        <v>0</v>
      </c>
      <c r="AT26" s="201">
        <v>0</v>
      </c>
      <c r="AU26" s="201">
        <v>0.79</v>
      </c>
      <c r="AV26" s="201">
        <v>0.28999999999999998</v>
      </c>
      <c r="AW26" s="201">
        <v>0.19</v>
      </c>
      <c r="AX26" s="201">
        <v>0.24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</v>
      </c>
      <c r="H27" s="201">
        <v>0</v>
      </c>
      <c r="I27" s="201">
        <v>0</v>
      </c>
      <c r="J27" s="201">
        <v>8.3699999999999992</v>
      </c>
      <c r="K27" s="201">
        <v>0.1</v>
      </c>
      <c r="L27" s="201">
        <v>3.87</v>
      </c>
      <c r="M27" s="201">
        <v>0.09</v>
      </c>
      <c r="N27" s="201">
        <v>0.1</v>
      </c>
      <c r="O27" s="201">
        <v>0.12</v>
      </c>
      <c r="P27" s="201">
        <v>0.17</v>
      </c>
      <c r="Q27" s="201">
        <v>0.02</v>
      </c>
      <c r="R27" s="201">
        <v>0.66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43.24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5.31</v>
      </c>
      <c r="AS27" s="201">
        <v>0</v>
      </c>
      <c r="AT27" s="201">
        <v>0</v>
      </c>
      <c r="AU27" s="201">
        <v>0.79</v>
      </c>
      <c r="AV27" s="201">
        <v>0.28999999999999998</v>
      </c>
      <c r="AW27" s="201">
        <v>0.19</v>
      </c>
      <c r="AX27" s="201">
        <v>0.24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</v>
      </c>
      <c r="H28" s="201">
        <v>0</v>
      </c>
      <c r="I28" s="201">
        <v>0</v>
      </c>
      <c r="J28" s="201">
        <v>8.3699999999999992</v>
      </c>
      <c r="K28" s="201">
        <v>0.1</v>
      </c>
      <c r="L28" s="201">
        <v>1.03</v>
      </c>
      <c r="M28" s="201">
        <v>0.09</v>
      </c>
      <c r="N28" s="201">
        <v>0.1</v>
      </c>
      <c r="O28" s="201">
        <v>0.12</v>
      </c>
      <c r="P28" s="201">
        <v>0.17</v>
      </c>
      <c r="Q28" s="201">
        <v>0.02</v>
      </c>
      <c r="R28" s="201">
        <v>0.66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43.24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5.31</v>
      </c>
      <c r="AS28" s="201">
        <v>0</v>
      </c>
      <c r="AT28" s="201">
        <v>0</v>
      </c>
      <c r="AU28" s="201">
        <v>0.79</v>
      </c>
      <c r="AV28" s="201">
        <v>0.28999999999999998</v>
      </c>
      <c r="AW28" s="201">
        <v>0.19</v>
      </c>
      <c r="AX28" s="201">
        <v>0.24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</v>
      </c>
      <c r="H29" s="201">
        <v>0</v>
      </c>
      <c r="I29" s="201">
        <v>0</v>
      </c>
      <c r="J29" s="201">
        <v>8.3699999999999992</v>
      </c>
      <c r="K29" s="201">
        <v>0.1</v>
      </c>
      <c r="L29" s="201">
        <v>0.33</v>
      </c>
      <c r="M29" s="201">
        <v>0.09</v>
      </c>
      <c r="N29" s="201">
        <v>0.1</v>
      </c>
      <c r="O29" s="201">
        <v>0.12</v>
      </c>
      <c r="P29" s="201">
        <v>0.17</v>
      </c>
      <c r="Q29" s="201">
        <v>0.02</v>
      </c>
      <c r="R29" s="201">
        <v>0.66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43.24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5.31</v>
      </c>
      <c r="AS29" s="201">
        <v>0</v>
      </c>
      <c r="AT29" s="201">
        <v>0</v>
      </c>
      <c r="AU29" s="201">
        <v>0.79</v>
      </c>
      <c r="AV29" s="201">
        <v>0.28999999999999998</v>
      </c>
      <c r="AW29" s="201">
        <v>0.19</v>
      </c>
      <c r="AX29" s="201">
        <v>0.24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</v>
      </c>
      <c r="H30" s="201">
        <v>0</v>
      </c>
      <c r="I30" s="201">
        <v>0</v>
      </c>
      <c r="J30" s="201">
        <v>8.3699999999999992</v>
      </c>
      <c r="K30" s="201">
        <v>0.1</v>
      </c>
      <c r="L30" s="201">
        <v>0.33</v>
      </c>
      <c r="M30" s="201">
        <v>0.09</v>
      </c>
      <c r="N30" s="201">
        <v>0.1</v>
      </c>
      <c r="O30" s="201">
        <v>0.12</v>
      </c>
      <c r="P30" s="201">
        <v>0.17</v>
      </c>
      <c r="Q30" s="201">
        <v>0.02</v>
      </c>
      <c r="R30" s="201">
        <v>0.66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43.24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5.31</v>
      </c>
      <c r="AS30" s="201">
        <v>0</v>
      </c>
      <c r="AT30" s="201">
        <v>0</v>
      </c>
      <c r="AU30" s="201">
        <v>0.79</v>
      </c>
      <c r="AV30" s="201">
        <v>0.28999999999999998</v>
      </c>
      <c r="AW30" s="201">
        <v>0.19</v>
      </c>
      <c r="AX30" s="201">
        <v>0.24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</v>
      </c>
      <c r="H31" s="201">
        <v>0</v>
      </c>
      <c r="I31" s="201">
        <v>0</v>
      </c>
      <c r="J31" s="201">
        <v>8.3699999999999992</v>
      </c>
      <c r="K31" s="201">
        <v>0.1</v>
      </c>
      <c r="L31" s="201">
        <v>0</v>
      </c>
      <c r="M31" s="201">
        <v>0.09</v>
      </c>
      <c r="N31" s="201">
        <v>0.1</v>
      </c>
      <c r="O31" s="201">
        <v>0.12</v>
      </c>
      <c r="P31" s="201">
        <v>0.17</v>
      </c>
      <c r="Q31" s="201">
        <v>0</v>
      </c>
      <c r="R31" s="201">
        <v>0.66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43.24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5.31</v>
      </c>
      <c r="AS31" s="201">
        <v>0</v>
      </c>
      <c r="AT31" s="201">
        <v>0</v>
      </c>
      <c r="AU31" s="201">
        <v>0.79</v>
      </c>
      <c r="AV31" s="201">
        <v>0.28999999999999998</v>
      </c>
      <c r="AW31" s="201">
        <v>0.19</v>
      </c>
      <c r="AX31" s="201">
        <v>0.24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</v>
      </c>
      <c r="H32" s="201">
        <v>0</v>
      </c>
      <c r="I32" s="201">
        <v>0</v>
      </c>
      <c r="J32" s="201">
        <v>8.3699999999999992</v>
      </c>
      <c r="K32" s="201">
        <v>0.1</v>
      </c>
      <c r="L32" s="201">
        <v>0.34</v>
      </c>
      <c r="M32" s="201">
        <v>0.09</v>
      </c>
      <c r="N32" s="201">
        <v>0.1</v>
      </c>
      <c r="O32" s="201">
        <v>0.12</v>
      </c>
      <c r="P32" s="201">
        <v>0.17</v>
      </c>
      <c r="Q32" s="201">
        <v>0</v>
      </c>
      <c r="R32" s="201">
        <v>0.68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43.24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5.31</v>
      </c>
      <c r="AS32" s="201">
        <v>0</v>
      </c>
      <c r="AT32" s="201">
        <v>0</v>
      </c>
      <c r="AU32" s="201">
        <v>0.79</v>
      </c>
      <c r="AV32" s="201">
        <v>0.28999999999999998</v>
      </c>
      <c r="AW32" s="201">
        <v>0.19</v>
      </c>
      <c r="AX32" s="201">
        <v>0.24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</v>
      </c>
      <c r="H33" s="201">
        <v>0</v>
      </c>
      <c r="I33" s="201">
        <v>0</v>
      </c>
      <c r="J33" s="201">
        <v>8.3699999999999992</v>
      </c>
      <c r="K33" s="201">
        <v>2.89</v>
      </c>
      <c r="L33" s="201">
        <v>7.36</v>
      </c>
      <c r="M33" s="201">
        <v>0.09</v>
      </c>
      <c r="N33" s="201">
        <v>0.1</v>
      </c>
      <c r="O33" s="201">
        <v>0.12</v>
      </c>
      <c r="P33" s="201">
        <v>0.17</v>
      </c>
      <c r="Q33" s="201">
        <v>0.38</v>
      </c>
      <c r="R33" s="201">
        <v>1.32</v>
      </c>
      <c r="S33" s="201">
        <v>0.55000000000000004</v>
      </c>
      <c r="T33" s="201">
        <v>0.56999999999999995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43.24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5.31</v>
      </c>
      <c r="AS33" s="201">
        <v>0</v>
      </c>
      <c r="AT33" s="201">
        <v>0</v>
      </c>
      <c r="AU33" s="201">
        <v>8.74</v>
      </c>
      <c r="AV33" s="201">
        <v>0.28999999999999998</v>
      </c>
      <c r="AW33" s="201">
        <v>0.19</v>
      </c>
      <c r="AX33" s="201">
        <v>0.24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8.1</v>
      </c>
      <c r="H34" s="201">
        <v>0</v>
      </c>
      <c r="I34" s="201">
        <v>0</v>
      </c>
      <c r="J34" s="201">
        <v>8.3699999999999992</v>
      </c>
      <c r="K34" s="201">
        <v>2.89</v>
      </c>
      <c r="L34" s="201">
        <v>7.36</v>
      </c>
      <c r="M34" s="201">
        <v>0.09</v>
      </c>
      <c r="N34" s="201">
        <v>0.1</v>
      </c>
      <c r="O34" s="201">
        <v>0.12</v>
      </c>
      <c r="P34" s="201">
        <v>0.17</v>
      </c>
      <c r="Q34" s="201">
        <v>0.38</v>
      </c>
      <c r="R34" s="201">
        <v>0.92</v>
      </c>
      <c r="S34" s="201">
        <v>0.64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43.24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5.31</v>
      </c>
      <c r="AS34" s="201">
        <v>0</v>
      </c>
      <c r="AT34" s="201">
        <v>0</v>
      </c>
      <c r="AU34" s="201">
        <v>8.74</v>
      </c>
      <c r="AV34" s="201">
        <v>0.28999999999999998</v>
      </c>
      <c r="AW34" s="201">
        <v>0.19</v>
      </c>
      <c r="AX34" s="201">
        <v>0.24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8.08</v>
      </c>
      <c r="H35" s="201">
        <v>0</v>
      </c>
      <c r="I35" s="201">
        <v>0</v>
      </c>
      <c r="J35" s="201">
        <v>8.3699999999999992</v>
      </c>
      <c r="K35" s="201">
        <v>2.89</v>
      </c>
      <c r="L35" s="201">
        <v>7.36</v>
      </c>
      <c r="M35" s="201">
        <v>0.09</v>
      </c>
      <c r="N35" s="201">
        <v>0.1</v>
      </c>
      <c r="O35" s="201">
        <v>0.12</v>
      </c>
      <c r="P35" s="201">
        <v>0.17</v>
      </c>
      <c r="Q35" s="201">
        <v>0.38</v>
      </c>
      <c r="R35" s="201">
        <v>0.92</v>
      </c>
      <c r="S35" s="201">
        <v>0.64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43.24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5.25</v>
      </c>
      <c r="AS35" s="201">
        <v>0</v>
      </c>
      <c r="AT35" s="201">
        <v>0</v>
      </c>
      <c r="AU35" s="201">
        <v>8.74</v>
      </c>
      <c r="AV35" s="201">
        <v>0.28999999999999998</v>
      </c>
      <c r="AW35" s="201">
        <v>0.19</v>
      </c>
      <c r="AX35" s="201">
        <v>0.24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8.08</v>
      </c>
      <c r="H36" s="201">
        <v>0</v>
      </c>
      <c r="I36" s="201">
        <v>0</v>
      </c>
      <c r="J36" s="201">
        <v>8.3699999999999992</v>
      </c>
      <c r="K36" s="201">
        <v>2.89</v>
      </c>
      <c r="L36" s="201">
        <v>7.36</v>
      </c>
      <c r="M36" s="201">
        <v>0.09</v>
      </c>
      <c r="N36" s="201">
        <v>0.1</v>
      </c>
      <c r="O36" s="201">
        <v>0.12</v>
      </c>
      <c r="P36" s="201">
        <v>0.17</v>
      </c>
      <c r="Q36" s="201">
        <v>0.38</v>
      </c>
      <c r="R36" s="201">
        <v>0.92</v>
      </c>
      <c r="S36" s="201">
        <v>0.64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43.24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5.25</v>
      </c>
      <c r="AS36" s="201">
        <v>0</v>
      </c>
      <c r="AT36" s="201">
        <v>0</v>
      </c>
      <c r="AU36" s="201">
        <v>8.74</v>
      </c>
      <c r="AV36" s="201">
        <v>0.28999999999999998</v>
      </c>
      <c r="AW36" s="201">
        <v>0.19</v>
      </c>
      <c r="AX36" s="201">
        <v>0.24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8.08</v>
      </c>
      <c r="H37" s="201">
        <v>0</v>
      </c>
      <c r="I37" s="201">
        <v>0</v>
      </c>
      <c r="J37" s="201">
        <v>8.3699999999999992</v>
      </c>
      <c r="K37" s="201">
        <v>2.89</v>
      </c>
      <c r="L37" s="201">
        <v>7.36</v>
      </c>
      <c r="M37" s="201">
        <v>0.09</v>
      </c>
      <c r="N37" s="201">
        <v>0.1</v>
      </c>
      <c r="O37" s="201">
        <v>0.12</v>
      </c>
      <c r="P37" s="201">
        <v>0.15</v>
      </c>
      <c r="Q37" s="201">
        <v>0.42</v>
      </c>
      <c r="R37" s="201">
        <v>1.32</v>
      </c>
      <c r="S37" s="201">
        <v>0.65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43.24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67.12</v>
      </c>
      <c r="AN37" s="201">
        <v>0</v>
      </c>
      <c r="AO37" s="201">
        <v>0</v>
      </c>
      <c r="AP37" s="201">
        <v>0</v>
      </c>
      <c r="AQ37" s="201">
        <v>0</v>
      </c>
      <c r="AR37" s="201">
        <v>5.25</v>
      </c>
      <c r="AS37" s="201">
        <v>0</v>
      </c>
      <c r="AT37" s="201">
        <v>0</v>
      </c>
      <c r="AU37" s="201">
        <v>8.74</v>
      </c>
      <c r="AV37" s="201">
        <v>0.28999999999999998</v>
      </c>
      <c r="AW37" s="201">
        <v>0.19</v>
      </c>
      <c r="AX37" s="201">
        <v>0.24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8.08</v>
      </c>
      <c r="H38" s="201">
        <v>0</v>
      </c>
      <c r="I38" s="201">
        <v>0</v>
      </c>
      <c r="J38" s="201">
        <v>8.3699999999999992</v>
      </c>
      <c r="K38" s="201">
        <v>2.89</v>
      </c>
      <c r="L38" s="201">
        <v>7.36</v>
      </c>
      <c r="M38" s="201">
        <v>0.09</v>
      </c>
      <c r="N38" s="201">
        <v>0.1</v>
      </c>
      <c r="O38" s="201">
        <v>0.12</v>
      </c>
      <c r="P38" s="201">
        <v>0.14000000000000001</v>
      </c>
      <c r="Q38" s="201">
        <v>0.42</v>
      </c>
      <c r="R38" s="201">
        <v>1.32</v>
      </c>
      <c r="S38" s="201">
        <v>0.65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43.24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67.12</v>
      </c>
      <c r="AN38" s="201">
        <v>0</v>
      </c>
      <c r="AO38" s="201">
        <v>0</v>
      </c>
      <c r="AP38" s="201">
        <v>0</v>
      </c>
      <c r="AQ38" s="201">
        <v>0</v>
      </c>
      <c r="AR38" s="201">
        <v>5.25</v>
      </c>
      <c r="AS38" s="201">
        <v>0</v>
      </c>
      <c r="AT38" s="201">
        <v>0</v>
      </c>
      <c r="AU38" s="201">
        <v>8.74</v>
      </c>
      <c r="AV38" s="201">
        <v>0.28999999999999998</v>
      </c>
      <c r="AW38" s="201">
        <v>0.19</v>
      </c>
      <c r="AX38" s="201">
        <v>0.24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8.08</v>
      </c>
      <c r="H39" s="201">
        <v>0</v>
      </c>
      <c r="I39" s="201">
        <v>0</v>
      </c>
      <c r="J39" s="201">
        <v>8.23</v>
      </c>
      <c r="K39" s="201">
        <v>2.89</v>
      </c>
      <c r="L39" s="201">
        <v>7.36</v>
      </c>
      <c r="M39" s="201">
        <v>0.09</v>
      </c>
      <c r="N39" s="201">
        <v>0.1</v>
      </c>
      <c r="O39" s="201">
        <v>0.12</v>
      </c>
      <c r="P39" s="201">
        <v>0.14000000000000001</v>
      </c>
      <c r="Q39" s="201">
        <v>0.42</v>
      </c>
      <c r="R39" s="201">
        <v>0.92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43.24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65.66</v>
      </c>
      <c r="AN39" s="201">
        <v>0</v>
      </c>
      <c r="AO39" s="201">
        <v>0</v>
      </c>
      <c r="AP39" s="201">
        <v>0</v>
      </c>
      <c r="AQ39" s="201">
        <v>0</v>
      </c>
      <c r="AR39" s="201">
        <v>5.25</v>
      </c>
      <c r="AS39" s="201">
        <v>0</v>
      </c>
      <c r="AT39" s="201">
        <v>0</v>
      </c>
      <c r="AU39" s="201">
        <v>8.74</v>
      </c>
      <c r="AV39" s="201">
        <v>0.28999999999999998</v>
      </c>
      <c r="AW39" s="201">
        <v>0.19</v>
      </c>
      <c r="AX39" s="201">
        <v>0.24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8.08</v>
      </c>
      <c r="H40" s="201">
        <v>0</v>
      </c>
      <c r="I40" s="201">
        <v>0</v>
      </c>
      <c r="J40" s="201">
        <v>8.23</v>
      </c>
      <c r="K40" s="201">
        <v>2.89</v>
      </c>
      <c r="L40" s="201">
        <v>7.36</v>
      </c>
      <c r="M40" s="201">
        <v>0.09</v>
      </c>
      <c r="N40" s="201">
        <v>0.1</v>
      </c>
      <c r="O40" s="201">
        <v>0.12</v>
      </c>
      <c r="P40" s="201">
        <v>0.13</v>
      </c>
      <c r="Q40" s="201">
        <v>0.42</v>
      </c>
      <c r="R40" s="201">
        <v>1.32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43.73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65.66</v>
      </c>
      <c r="AN40" s="201">
        <v>0</v>
      </c>
      <c r="AO40" s="201">
        <v>0</v>
      </c>
      <c r="AP40" s="201">
        <v>0</v>
      </c>
      <c r="AQ40" s="201">
        <v>0</v>
      </c>
      <c r="AR40" s="201">
        <v>5.25</v>
      </c>
      <c r="AS40" s="201">
        <v>0</v>
      </c>
      <c r="AT40" s="201">
        <v>0</v>
      </c>
      <c r="AU40" s="201">
        <v>8.74</v>
      </c>
      <c r="AV40" s="201">
        <v>0.28999999999999998</v>
      </c>
      <c r="AW40" s="201">
        <v>0.19</v>
      </c>
      <c r="AX40" s="201">
        <v>0.24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8.08</v>
      </c>
      <c r="H41" s="201">
        <v>0</v>
      </c>
      <c r="I41" s="201">
        <v>0</v>
      </c>
      <c r="J41" s="201">
        <v>8.23</v>
      </c>
      <c r="K41" s="201">
        <v>2.89</v>
      </c>
      <c r="L41" s="201">
        <v>7.36</v>
      </c>
      <c r="M41" s="201">
        <v>0.09</v>
      </c>
      <c r="N41" s="201">
        <v>0.1</v>
      </c>
      <c r="O41" s="201">
        <v>0.12</v>
      </c>
      <c r="P41" s="201">
        <v>0.13</v>
      </c>
      <c r="Q41" s="201">
        <v>0.42</v>
      </c>
      <c r="R41" s="201">
        <v>1.32</v>
      </c>
      <c r="S41" s="201">
        <v>0.65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43.73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65.66</v>
      </c>
      <c r="AN41" s="201">
        <v>0</v>
      </c>
      <c r="AO41" s="201">
        <v>0</v>
      </c>
      <c r="AP41" s="201">
        <v>0</v>
      </c>
      <c r="AQ41" s="201">
        <v>0</v>
      </c>
      <c r="AR41" s="201">
        <v>5.25</v>
      </c>
      <c r="AS41" s="201">
        <v>0</v>
      </c>
      <c r="AT41" s="201">
        <v>0</v>
      </c>
      <c r="AU41" s="201">
        <v>8.74</v>
      </c>
      <c r="AV41" s="201">
        <v>0.28999999999999998</v>
      </c>
      <c r="AW41" s="201">
        <v>0.19</v>
      </c>
      <c r="AX41" s="201">
        <v>0.24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8.08</v>
      </c>
      <c r="H42" s="201">
        <v>0</v>
      </c>
      <c r="I42" s="201">
        <v>0</v>
      </c>
      <c r="J42" s="201">
        <v>8.23</v>
      </c>
      <c r="K42" s="201">
        <v>2.89</v>
      </c>
      <c r="L42" s="201">
        <v>7.36</v>
      </c>
      <c r="M42" s="201">
        <v>0.09</v>
      </c>
      <c r="N42" s="201">
        <v>0.1</v>
      </c>
      <c r="O42" s="201">
        <v>0.12</v>
      </c>
      <c r="P42" s="201">
        <v>0.13</v>
      </c>
      <c r="Q42" s="201">
        <v>0.42</v>
      </c>
      <c r="R42" s="201">
        <v>1.32</v>
      </c>
      <c r="S42" s="201">
        <v>0.65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43.73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65.66</v>
      </c>
      <c r="AN42" s="201">
        <v>0</v>
      </c>
      <c r="AO42" s="201">
        <v>0</v>
      </c>
      <c r="AP42" s="201">
        <v>0</v>
      </c>
      <c r="AQ42" s="201">
        <v>0</v>
      </c>
      <c r="AR42" s="201">
        <v>5.25</v>
      </c>
      <c r="AS42" s="201">
        <v>0</v>
      </c>
      <c r="AT42" s="201">
        <v>0</v>
      </c>
      <c r="AU42" s="201">
        <v>8.74</v>
      </c>
      <c r="AV42" s="201">
        <v>0.28999999999999998</v>
      </c>
      <c r="AW42" s="201">
        <v>0.19</v>
      </c>
      <c r="AX42" s="201">
        <v>0.24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8.08</v>
      </c>
      <c r="H43" s="201">
        <v>0</v>
      </c>
      <c r="I43" s="201">
        <v>0</v>
      </c>
      <c r="J43" s="201">
        <v>8.23</v>
      </c>
      <c r="K43" s="201">
        <v>2.89</v>
      </c>
      <c r="L43" s="201">
        <v>7.36</v>
      </c>
      <c r="M43" s="201">
        <v>0.09</v>
      </c>
      <c r="N43" s="201">
        <v>0.1</v>
      </c>
      <c r="O43" s="201">
        <v>0.12</v>
      </c>
      <c r="P43" s="201">
        <v>0.13</v>
      </c>
      <c r="Q43" s="201">
        <v>0.42</v>
      </c>
      <c r="R43" s="201">
        <v>1.32</v>
      </c>
      <c r="S43" s="201">
        <v>0.65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43.73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5.25</v>
      </c>
      <c r="AS43" s="201">
        <v>0</v>
      </c>
      <c r="AT43" s="201">
        <v>0</v>
      </c>
      <c r="AU43" s="201">
        <v>8.74</v>
      </c>
      <c r="AV43" s="201">
        <v>0.28999999999999998</v>
      </c>
      <c r="AW43" s="201">
        <v>0.19</v>
      </c>
      <c r="AX43" s="201">
        <v>0.24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8.08</v>
      </c>
      <c r="H44" s="201">
        <v>0</v>
      </c>
      <c r="I44" s="201">
        <v>0</v>
      </c>
      <c r="J44" s="201">
        <v>8.23</v>
      </c>
      <c r="K44" s="201">
        <v>2.89</v>
      </c>
      <c r="L44" s="201">
        <v>7.36</v>
      </c>
      <c r="M44" s="201">
        <v>0.09</v>
      </c>
      <c r="N44" s="201">
        <v>0.1</v>
      </c>
      <c r="O44" s="201">
        <v>0.12</v>
      </c>
      <c r="P44" s="201">
        <v>0.13</v>
      </c>
      <c r="Q44" s="201">
        <v>0.42</v>
      </c>
      <c r="R44" s="201">
        <v>0.92</v>
      </c>
      <c r="S44" s="201">
        <v>0.65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43.73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5.18</v>
      </c>
      <c r="AS44" s="201">
        <v>0</v>
      </c>
      <c r="AT44" s="201">
        <v>0</v>
      </c>
      <c r="AU44" s="201">
        <v>8.74</v>
      </c>
      <c r="AV44" s="201">
        <v>0.28999999999999998</v>
      </c>
      <c r="AW44" s="201">
        <v>0.19</v>
      </c>
      <c r="AX44" s="201">
        <v>0.24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8.08</v>
      </c>
      <c r="H45" s="201">
        <v>0</v>
      </c>
      <c r="I45" s="201">
        <v>0</v>
      </c>
      <c r="J45" s="201">
        <v>8.23</v>
      </c>
      <c r="K45" s="201">
        <v>2.89</v>
      </c>
      <c r="L45" s="201">
        <v>7.36</v>
      </c>
      <c r="M45" s="201">
        <v>0.09</v>
      </c>
      <c r="N45" s="201">
        <v>0.1</v>
      </c>
      <c r="O45" s="201">
        <v>0.12</v>
      </c>
      <c r="P45" s="201">
        <v>0.13</v>
      </c>
      <c r="Q45" s="201">
        <v>0.42</v>
      </c>
      <c r="R45" s="201">
        <v>0.92</v>
      </c>
      <c r="S45" s="201">
        <v>0.65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43.73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5.18</v>
      </c>
      <c r="AS45" s="201">
        <v>0</v>
      </c>
      <c r="AT45" s="201">
        <v>0</v>
      </c>
      <c r="AU45" s="201">
        <v>8.74</v>
      </c>
      <c r="AV45" s="201">
        <v>0.28999999999999998</v>
      </c>
      <c r="AW45" s="201">
        <v>0.19</v>
      </c>
      <c r="AX45" s="201">
        <v>0.24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8.08</v>
      </c>
      <c r="H46" s="201">
        <v>0</v>
      </c>
      <c r="I46" s="201">
        <v>0</v>
      </c>
      <c r="J46" s="201">
        <v>8.23</v>
      </c>
      <c r="K46" s="201">
        <v>2.89</v>
      </c>
      <c r="L46" s="201">
        <v>7.36</v>
      </c>
      <c r="M46" s="201">
        <v>0.09</v>
      </c>
      <c r="N46" s="201">
        <v>0.1</v>
      </c>
      <c r="O46" s="201">
        <v>0.12</v>
      </c>
      <c r="P46" s="201">
        <v>0.13</v>
      </c>
      <c r="Q46" s="201">
        <v>0.42</v>
      </c>
      <c r="R46" s="201">
        <v>0.92</v>
      </c>
      <c r="S46" s="201">
        <v>0.65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43.73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5.18</v>
      </c>
      <c r="AS46" s="201">
        <v>0</v>
      </c>
      <c r="AT46" s="201">
        <v>0</v>
      </c>
      <c r="AU46" s="201">
        <v>8.74</v>
      </c>
      <c r="AV46" s="201">
        <v>0.28999999999999998</v>
      </c>
      <c r="AW46" s="201">
        <v>0.19</v>
      </c>
      <c r="AX46" s="201">
        <v>0.24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8.08</v>
      </c>
      <c r="H47" s="201">
        <v>0</v>
      </c>
      <c r="I47" s="201">
        <v>0</v>
      </c>
      <c r="J47" s="201">
        <v>8.23</v>
      </c>
      <c r="K47" s="201">
        <v>2.89</v>
      </c>
      <c r="L47" s="201">
        <v>7.36</v>
      </c>
      <c r="M47" s="201">
        <v>0.09</v>
      </c>
      <c r="N47" s="201">
        <v>0.1</v>
      </c>
      <c r="O47" s="201">
        <v>0.12</v>
      </c>
      <c r="P47" s="201">
        <v>0.13</v>
      </c>
      <c r="Q47" s="201">
        <v>0.42</v>
      </c>
      <c r="R47" s="201">
        <v>0.92</v>
      </c>
      <c r="S47" s="201">
        <v>0.65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43.73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5.18</v>
      </c>
      <c r="AS47" s="201">
        <v>0</v>
      </c>
      <c r="AT47" s="201">
        <v>0</v>
      </c>
      <c r="AU47" s="201">
        <v>8.74</v>
      </c>
      <c r="AV47" s="201">
        <v>0.28999999999999998</v>
      </c>
      <c r="AW47" s="201">
        <v>0.19</v>
      </c>
      <c r="AX47" s="201">
        <v>0.24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8.08</v>
      </c>
      <c r="H48" s="201">
        <v>0</v>
      </c>
      <c r="I48" s="201">
        <v>0</v>
      </c>
      <c r="J48" s="201">
        <v>8.23</v>
      </c>
      <c r="K48" s="201">
        <v>2.89</v>
      </c>
      <c r="L48" s="201">
        <v>7.36</v>
      </c>
      <c r="M48" s="201">
        <v>0.09</v>
      </c>
      <c r="N48" s="201">
        <v>0.1</v>
      </c>
      <c r="O48" s="201">
        <v>0.12</v>
      </c>
      <c r="P48" s="201">
        <v>0.13</v>
      </c>
      <c r="Q48" s="201">
        <v>0.38</v>
      </c>
      <c r="R48" s="201">
        <v>0.92</v>
      </c>
      <c r="S48" s="201">
        <v>0.64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43.73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5.18</v>
      </c>
      <c r="AS48" s="201">
        <v>0</v>
      </c>
      <c r="AT48" s="201">
        <v>0</v>
      </c>
      <c r="AU48" s="201">
        <v>8.74</v>
      </c>
      <c r="AV48" s="201">
        <v>0.28999999999999998</v>
      </c>
      <c r="AW48" s="201">
        <v>0.19</v>
      </c>
      <c r="AX48" s="201">
        <v>0.24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8.08</v>
      </c>
      <c r="H49" s="201">
        <v>0</v>
      </c>
      <c r="I49" s="201">
        <v>0</v>
      </c>
      <c r="J49" s="201">
        <v>8.23</v>
      </c>
      <c r="K49" s="201">
        <v>2.89</v>
      </c>
      <c r="L49" s="201">
        <v>7.36</v>
      </c>
      <c r="M49" s="201">
        <v>0.09</v>
      </c>
      <c r="N49" s="201">
        <v>0.1</v>
      </c>
      <c r="O49" s="201">
        <v>0.12</v>
      </c>
      <c r="P49" s="201">
        <v>0.13</v>
      </c>
      <c r="Q49" s="201">
        <v>0.38</v>
      </c>
      <c r="R49" s="201">
        <v>0.92</v>
      </c>
      <c r="S49" s="201">
        <v>0.64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43.73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5.18</v>
      </c>
      <c r="AS49" s="201">
        <v>0</v>
      </c>
      <c r="AT49" s="201">
        <v>0</v>
      </c>
      <c r="AU49" s="201">
        <v>8.74</v>
      </c>
      <c r="AV49" s="201">
        <v>0.28999999999999998</v>
      </c>
      <c r="AW49" s="201">
        <v>0.19</v>
      </c>
      <c r="AX49" s="201">
        <v>0.24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8.08</v>
      </c>
      <c r="H50" s="201">
        <v>0</v>
      </c>
      <c r="I50" s="201">
        <v>0</v>
      </c>
      <c r="J50" s="201">
        <v>8.23</v>
      </c>
      <c r="K50" s="201">
        <v>2.89</v>
      </c>
      <c r="L50" s="201">
        <v>7.36</v>
      </c>
      <c r="M50" s="201">
        <v>0.09</v>
      </c>
      <c r="N50" s="201">
        <v>0.1</v>
      </c>
      <c r="O50" s="201">
        <v>0.12</v>
      </c>
      <c r="P50" s="201">
        <v>0.13</v>
      </c>
      <c r="Q50" s="201">
        <v>0.38</v>
      </c>
      <c r="R50" s="201">
        <v>0.92</v>
      </c>
      <c r="S50" s="201">
        <v>0.64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43.73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5.18</v>
      </c>
      <c r="AS50" s="201">
        <v>0</v>
      </c>
      <c r="AT50" s="201">
        <v>0</v>
      </c>
      <c r="AU50" s="201">
        <v>8.74</v>
      </c>
      <c r="AV50" s="201">
        <v>0.28999999999999998</v>
      </c>
      <c r="AW50" s="201">
        <v>0.19</v>
      </c>
      <c r="AX50" s="201">
        <v>0.24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8.0399999999999991</v>
      </c>
      <c r="H51" s="201">
        <v>0</v>
      </c>
      <c r="I51" s="201">
        <v>0</v>
      </c>
      <c r="J51" s="201">
        <v>8.23</v>
      </c>
      <c r="K51" s="201">
        <v>2.89</v>
      </c>
      <c r="L51" s="201">
        <v>7.36</v>
      </c>
      <c r="M51" s="201">
        <v>0.09</v>
      </c>
      <c r="N51" s="201">
        <v>0.1</v>
      </c>
      <c r="O51" s="201">
        <v>0.12</v>
      </c>
      <c r="P51" s="201">
        <v>0.13</v>
      </c>
      <c r="Q51" s="201">
        <v>0.42</v>
      </c>
      <c r="R51" s="201">
        <v>1.32</v>
      </c>
      <c r="S51" s="201">
        <v>0.65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45.89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5.1100000000000003</v>
      </c>
      <c r="AS51" s="201">
        <v>0</v>
      </c>
      <c r="AT51" s="201">
        <v>0</v>
      </c>
      <c r="AU51" s="201">
        <v>8.74</v>
      </c>
      <c r="AV51" s="201">
        <v>0.28999999999999998</v>
      </c>
      <c r="AW51" s="201">
        <v>0.19</v>
      </c>
      <c r="AX51" s="201">
        <v>0.24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8.0399999999999991</v>
      </c>
      <c r="H52" s="201">
        <v>0</v>
      </c>
      <c r="I52" s="201">
        <v>0</v>
      </c>
      <c r="J52" s="201">
        <v>8.23</v>
      </c>
      <c r="K52" s="201">
        <v>2.89</v>
      </c>
      <c r="L52" s="201">
        <v>7.36</v>
      </c>
      <c r="M52" s="201">
        <v>0.09</v>
      </c>
      <c r="N52" s="201">
        <v>0.1</v>
      </c>
      <c r="O52" s="201">
        <v>0.12</v>
      </c>
      <c r="P52" s="201">
        <v>0.13</v>
      </c>
      <c r="Q52" s="201">
        <v>0.42</v>
      </c>
      <c r="R52" s="201">
        <v>1.32</v>
      </c>
      <c r="S52" s="201">
        <v>0.65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45.89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5.1100000000000003</v>
      </c>
      <c r="AS52" s="201">
        <v>0</v>
      </c>
      <c r="AT52" s="201">
        <v>0</v>
      </c>
      <c r="AU52" s="201">
        <v>8.74</v>
      </c>
      <c r="AV52" s="201">
        <v>0.28999999999999998</v>
      </c>
      <c r="AW52" s="201">
        <v>0.19</v>
      </c>
      <c r="AX52" s="201">
        <v>0.24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8.0399999999999991</v>
      </c>
      <c r="H53" s="201">
        <v>0</v>
      </c>
      <c r="I53" s="201">
        <v>0</v>
      </c>
      <c r="J53" s="201">
        <v>8.23</v>
      </c>
      <c r="K53" s="201">
        <v>2.89</v>
      </c>
      <c r="L53" s="201">
        <v>7.36</v>
      </c>
      <c r="M53" s="201">
        <v>0.09</v>
      </c>
      <c r="N53" s="201">
        <v>0.1</v>
      </c>
      <c r="O53" s="201">
        <v>0.12</v>
      </c>
      <c r="P53" s="201">
        <v>0.13</v>
      </c>
      <c r="Q53" s="201">
        <v>0.42</v>
      </c>
      <c r="R53" s="201">
        <v>1.32</v>
      </c>
      <c r="S53" s="201">
        <v>0.65</v>
      </c>
      <c r="T53" s="201">
        <v>0.78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45.89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65.66</v>
      </c>
      <c r="AN53" s="201">
        <v>0</v>
      </c>
      <c r="AO53" s="201">
        <v>0</v>
      </c>
      <c r="AP53" s="201">
        <v>0</v>
      </c>
      <c r="AQ53" s="201">
        <v>0</v>
      </c>
      <c r="AR53" s="201">
        <v>5.1100000000000003</v>
      </c>
      <c r="AS53" s="201">
        <v>0</v>
      </c>
      <c r="AT53" s="201">
        <v>0</v>
      </c>
      <c r="AU53" s="201">
        <v>8.74</v>
      </c>
      <c r="AV53" s="201">
        <v>0.28999999999999998</v>
      </c>
      <c r="AW53" s="201">
        <v>0.19</v>
      </c>
      <c r="AX53" s="201">
        <v>0.24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8.0399999999999991</v>
      </c>
      <c r="H54" s="201">
        <v>0</v>
      </c>
      <c r="I54" s="201">
        <v>0</v>
      </c>
      <c r="J54" s="201">
        <v>8.3699999999999992</v>
      </c>
      <c r="K54" s="201">
        <v>2.89</v>
      </c>
      <c r="L54" s="201">
        <v>7.36</v>
      </c>
      <c r="M54" s="201">
        <v>0.09</v>
      </c>
      <c r="N54" s="201">
        <v>0.1</v>
      </c>
      <c r="O54" s="201">
        <v>0.12</v>
      </c>
      <c r="P54" s="201">
        <v>0.13</v>
      </c>
      <c r="Q54" s="201">
        <v>0.42</v>
      </c>
      <c r="R54" s="201">
        <v>1.32</v>
      </c>
      <c r="S54" s="201">
        <v>0.65</v>
      </c>
      <c r="T54" s="201">
        <v>0.78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45.89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65.66</v>
      </c>
      <c r="AN54" s="201">
        <v>0</v>
      </c>
      <c r="AO54" s="201">
        <v>0</v>
      </c>
      <c r="AP54" s="201">
        <v>0</v>
      </c>
      <c r="AQ54" s="201">
        <v>0</v>
      </c>
      <c r="AR54" s="201">
        <v>5.1100000000000003</v>
      </c>
      <c r="AS54" s="201">
        <v>0</v>
      </c>
      <c r="AT54" s="201">
        <v>0</v>
      </c>
      <c r="AU54" s="201">
        <v>8.74</v>
      </c>
      <c r="AV54" s="201">
        <v>0.28999999999999998</v>
      </c>
      <c r="AW54" s="201">
        <v>0.19</v>
      </c>
      <c r="AX54" s="201">
        <v>0.24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8.0399999999999991</v>
      </c>
      <c r="H55" s="201">
        <v>0</v>
      </c>
      <c r="I55" s="201">
        <v>0</v>
      </c>
      <c r="J55" s="201">
        <v>8.3699999999999992</v>
      </c>
      <c r="K55" s="201">
        <v>2.89</v>
      </c>
      <c r="L55" s="201">
        <v>7.4</v>
      </c>
      <c r="M55" s="201">
        <v>0.09</v>
      </c>
      <c r="N55" s="201">
        <v>0.1</v>
      </c>
      <c r="O55" s="201">
        <v>0.12</v>
      </c>
      <c r="P55" s="201">
        <v>0.13</v>
      </c>
      <c r="Q55" s="201">
        <v>0.42</v>
      </c>
      <c r="R55" s="201">
        <v>1.25</v>
      </c>
      <c r="S55" s="201">
        <v>0.65</v>
      </c>
      <c r="T55" s="201">
        <v>0.61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45.89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65.66</v>
      </c>
      <c r="AN55" s="201">
        <v>0</v>
      </c>
      <c r="AO55" s="201">
        <v>0</v>
      </c>
      <c r="AP55" s="201">
        <v>0</v>
      </c>
      <c r="AQ55" s="201">
        <v>0</v>
      </c>
      <c r="AR55" s="201">
        <v>5.1100000000000003</v>
      </c>
      <c r="AS55" s="201">
        <v>0</v>
      </c>
      <c r="AT55" s="201">
        <v>0</v>
      </c>
      <c r="AU55" s="201">
        <v>8.35</v>
      </c>
      <c r="AV55" s="201">
        <v>0.28999999999999998</v>
      </c>
      <c r="AW55" s="201">
        <v>0.19</v>
      </c>
      <c r="AX55" s="201">
        <v>0.24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8.0399999999999991</v>
      </c>
      <c r="H56" s="201">
        <v>0</v>
      </c>
      <c r="I56" s="201">
        <v>0</v>
      </c>
      <c r="J56" s="201">
        <v>8.3699999999999992</v>
      </c>
      <c r="K56" s="201">
        <v>2.89</v>
      </c>
      <c r="L56" s="201">
        <v>7.4</v>
      </c>
      <c r="M56" s="201">
        <v>0.09</v>
      </c>
      <c r="N56" s="201">
        <v>0.1</v>
      </c>
      <c r="O56" s="201">
        <v>0.12</v>
      </c>
      <c r="P56" s="201">
        <v>0.13</v>
      </c>
      <c r="Q56" s="201">
        <v>0.42</v>
      </c>
      <c r="R56" s="201">
        <v>1.25</v>
      </c>
      <c r="S56" s="201">
        <v>0.65</v>
      </c>
      <c r="T56" s="201">
        <v>0.61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45.89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65.66</v>
      </c>
      <c r="AN56" s="201">
        <v>0</v>
      </c>
      <c r="AO56" s="201">
        <v>0</v>
      </c>
      <c r="AP56" s="201">
        <v>0</v>
      </c>
      <c r="AQ56" s="201">
        <v>0</v>
      </c>
      <c r="AR56" s="201">
        <v>5.1100000000000003</v>
      </c>
      <c r="AS56" s="201">
        <v>0</v>
      </c>
      <c r="AT56" s="201">
        <v>0</v>
      </c>
      <c r="AU56" s="201">
        <v>8.35</v>
      </c>
      <c r="AV56" s="201">
        <v>0.28999999999999998</v>
      </c>
      <c r="AW56" s="201">
        <v>0.19</v>
      </c>
      <c r="AX56" s="201">
        <v>0.24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8.0399999999999991</v>
      </c>
      <c r="H57" s="201">
        <v>0</v>
      </c>
      <c r="I57" s="201">
        <v>0</v>
      </c>
      <c r="J57" s="201">
        <v>8.3699999999999992</v>
      </c>
      <c r="K57" s="201">
        <v>2.89</v>
      </c>
      <c r="L57" s="201">
        <v>9.48</v>
      </c>
      <c r="M57" s="201">
        <v>0.09</v>
      </c>
      <c r="N57" s="201">
        <v>0.1</v>
      </c>
      <c r="O57" s="201">
        <v>0.12</v>
      </c>
      <c r="P57" s="201">
        <v>0.13</v>
      </c>
      <c r="Q57" s="201">
        <v>0.42</v>
      </c>
      <c r="R57" s="201">
        <v>1.32</v>
      </c>
      <c r="S57" s="201">
        <v>0.65</v>
      </c>
      <c r="T57" s="201">
        <v>0.61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45.89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65.66</v>
      </c>
      <c r="AN57" s="201">
        <v>0</v>
      </c>
      <c r="AO57" s="201">
        <v>0</v>
      </c>
      <c r="AP57" s="201">
        <v>0</v>
      </c>
      <c r="AQ57" s="201">
        <v>0</v>
      </c>
      <c r="AR57" s="201">
        <v>5.1100000000000003</v>
      </c>
      <c r="AS57" s="201">
        <v>0</v>
      </c>
      <c r="AT57" s="201">
        <v>0</v>
      </c>
      <c r="AU57" s="201">
        <v>8.74</v>
      </c>
      <c r="AV57" s="201">
        <v>0.28999999999999998</v>
      </c>
      <c r="AW57" s="201">
        <v>0.19</v>
      </c>
      <c r="AX57" s="201">
        <v>0.24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8.0399999999999991</v>
      </c>
      <c r="H58" s="201">
        <v>0</v>
      </c>
      <c r="I58" s="201">
        <v>0</v>
      </c>
      <c r="J58" s="201">
        <v>8.3699999999999992</v>
      </c>
      <c r="K58" s="201">
        <v>2.89</v>
      </c>
      <c r="L58" s="201">
        <v>9.48</v>
      </c>
      <c r="M58" s="201">
        <v>0.09</v>
      </c>
      <c r="N58" s="201">
        <v>0.1</v>
      </c>
      <c r="O58" s="201">
        <v>0.12</v>
      </c>
      <c r="P58" s="201">
        <v>0.13</v>
      </c>
      <c r="Q58" s="201">
        <v>0.42</v>
      </c>
      <c r="R58" s="201">
        <v>1.32</v>
      </c>
      <c r="S58" s="201">
        <v>0.65</v>
      </c>
      <c r="T58" s="201">
        <v>0.61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45.89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5.1100000000000003</v>
      </c>
      <c r="AS58" s="201">
        <v>0</v>
      </c>
      <c r="AT58" s="201">
        <v>0</v>
      </c>
      <c r="AU58" s="201">
        <v>8.74</v>
      </c>
      <c r="AV58" s="201">
        <v>0.28999999999999998</v>
      </c>
      <c r="AW58" s="201">
        <v>0.19</v>
      </c>
      <c r="AX58" s="201">
        <v>0.24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8.0399999999999991</v>
      </c>
      <c r="H59" s="201">
        <v>0</v>
      </c>
      <c r="I59" s="201">
        <v>0</v>
      </c>
      <c r="J59" s="201">
        <v>8.3699999999999992</v>
      </c>
      <c r="K59" s="201">
        <v>2.89</v>
      </c>
      <c r="L59" s="201">
        <v>9.48</v>
      </c>
      <c r="M59" s="201">
        <v>0.09</v>
      </c>
      <c r="N59" s="201">
        <v>0.1</v>
      </c>
      <c r="O59" s="201">
        <v>0.12</v>
      </c>
      <c r="P59" s="201">
        <v>0.13</v>
      </c>
      <c r="Q59" s="201">
        <v>0.42</v>
      </c>
      <c r="R59" s="201">
        <v>1.32</v>
      </c>
      <c r="S59" s="201">
        <v>0.65</v>
      </c>
      <c r="T59" s="201">
        <v>1.1599999999999999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45.89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65.66</v>
      </c>
      <c r="AN59" s="201">
        <v>0</v>
      </c>
      <c r="AO59" s="201">
        <v>0</v>
      </c>
      <c r="AP59" s="201">
        <v>0</v>
      </c>
      <c r="AQ59" s="201">
        <v>0</v>
      </c>
      <c r="AR59" s="201">
        <v>5.1100000000000003</v>
      </c>
      <c r="AS59" s="201">
        <v>0</v>
      </c>
      <c r="AT59" s="201">
        <v>0</v>
      </c>
      <c r="AU59" s="201">
        <v>8.74</v>
      </c>
      <c r="AV59" s="201">
        <v>0.28999999999999998</v>
      </c>
      <c r="AW59" s="201">
        <v>0.19</v>
      </c>
      <c r="AX59" s="201">
        <v>0.24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8.0399999999999991</v>
      </c>
      <c r="H60" s="201">
        <v>0</v>
      </c>
      <c r="I60" s="201">
        <v>0</v>
      </c>
      <c r="J60" s="201">
        <v>8.3699999999999992</v>
      </c>
      <c r="K60" s="201">
        <v>2.89</v>
      </c>
      <c r="L60" s="201">
        <v>9.48</v>
      </c>
      <c r="M60" s="201">
        <v>0.09</v>
      </c>
      <c r="N60" s="201">
        <v>0.1</v>
      </c>
      <c r="O60" s="201">
        <v>0.12</v>
      </c>
      <c r="P60" s="201">
        <v>0.13</v>
      </c>
      <c r="Q60" s="201">
        <v>0.42</v>
      </c>
      <c r="R60" s="201">
        <v>1.3</v>
      </c>
      <c r="S60" s="201">
        <v>0.65</v>
      </c>
      <c r="T60" s="201">
        <v>1.1599999999999999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45.89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65.66</v>
      </c>
      <c r="AN60" s="201">
        <v>0</v>
      </c>
      <c r="AO60" s="201">
        <v>0</v>
      </c>
      <c r="AP60" s="201">
        <v>0</v>
      </c>
      <c r="AQ60" s="201">
        <v>0</v>
      </c>
      <c r="AR60" s="201">
        <v>5.1100000000000003</v>
      </c>
      <c r="AS60" s="201">
        <v>0</v>
      </c>
      <c r="AT60" s="201">
        <v>0</v>
      </c>
      <c r="AU60" s="201">
        <v>8.74</v>
      </c>
      <c r="AV60" s="201">
        <v>0.28999999999999998</v>
      </c>
      <c r="AW60" s="201">
        <v>0.19</v>
      </c>
      <c r="AX60" s="201">
        <v>0.24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8.0399999999999991</v>
      </c>
      <c r="H61" s="201">
        <v>0</v>
      </c>
      <c r="I61" s="201">
        <v>0</v>
      </c>
      <c r="J61" s="201">
        <v>8.3699999999999992</v>
      </c>
      <c r="K61" s="201">
        <v>2.34</v>
      </c>
      <c r="L61" s="201">
        <v>8.31</v>
      </c>
      <c r="M61" s="201">
        <v>0.09</v>
      </c>
      <c r="N61" s="201">
        <v>0.1</v>
      </c>
      <c r="O61" s="201">
        <v>0.12</v>
      </c>
      <c r="P61" s="201">
        <v>0.13</v>
      </c>
      <c r="Q61" s="201">
        <v>0.42</v>
      </c>
      <c r="R61" s="201">
        <v>1.3</v>
      </c>
      <c r="S61" s="201">
        <v>0.65</v>
      </c>
      <c r="T61" s="201">
        <v>1.1599999999999999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45.89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65.66</v>
      </c>
      <c r="AN61" s="201">
        <v>0</v>
      </c>
      <c r="AO61" s="201">
        <v>0</v>
      </c>
      <c r="AP61" s="201">
        <v>0</v>
      </c>
      <c r="AQ61" s="201">
        <v>0</v>
      </c>
      <c r="AR61" s="201">
        <v>5.1100000000000003</v>
      </c>
      <c r="AS61" s="201">
        <v>0</v>
      </c>
      <c r="AT61" s="201">
        <v>0</v>
      </c>
      <c r="AU61" s="201">
        <v>8.74</v>
      </c>
      <c r="AV61" s="201">
        <v>0.28999999999999998</v>
      </c>
      <c r="AW61" s="201">
        <v>0.19</v>
      </c>
      <c r="AX61" s="201">
        <v>0.24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8.0399999999999991</v>
      </c>
      <c r="H62" s="201">
        <v>0</v>
      </c>
      <c r="I62" s="201">
        <v>0</v>
      </c>
      <c r="J62" s="201">
        <v>8.3699999999999992</v>
      </c>
      <c r="K62" s="201">
        <v>2.36</v>
      </c>
      <c r="L62" s="201">
        <v>6.52</v>
      </c>
      <c r="M62" s="201">
        <v>0.09</v>
      </c>
      <c r="N62" s="201">
        <v>0.1</v>
      </c>
      <c r="O62" s="201">
        <v>0.12</v>
      </c>
      <c r="P62" s="201">
        <v>0.13</v>
      </c>
      <c r="Q62" s="201">
        <v>0.42</v>
      </c>
      <c r="R62" s="201">
        <v>1.3</v>
      </c>
      <c r="S62" s="201">
        <v>0.65</v>
      </c>
      <c r="T62" s="201">
        <v>1.1599999999999999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45.89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65.66</v>
      </c>
      <c r="AN62" s="201">
        <v>0</v>
      </c>
      <c r="AO62" s="201">
        <v>0</v>
      </c>
      <c r="AP62" s="201">
        <v>0</v>
      </c>
      <c r="AQ62" s="201">
        <v>0</v>
      </c>
      <c r="AR62" s="201">
        <v>5.1100000000000003</v>
      </c>
      <c r="AS62" s="201">
        <v>0</v>
      </c>
      <c r="AT62" s="201">
        <v>0</v>
      </c>
      <c r="AU62" s="201">
        <v>8.74</v>
      </c>
      <c r="AV62" s="201">
        <v>0.28999999999999998</v>
      </c>
      <c r="AW62" s="201">
        <v>0.19</v>
      </c>
      <c r="AX62" s="201">
        <v>0.24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8.0399999999999991</v>
      </c>
      <c r="H63" s="201">
        <v>0</v>
      </c>
      <c r="I63" s="201">
        <v>0</v>
      </c>
      <c r="J63" s="201">
        <v>8.3699999999999992</v>
      </c>
      <c r="K63" s="201">
        <v>0.92</v>
      </c>
      <c r="L63" s="201">
        <v>7.02</v>
      </c>
      <c r="M63" s="201">
        <v>0.09</v>
      </c>
      <c r="N63" s="201">
        <v>0.1</v>
      </c>
      <c r="O63" s="201">
        <v>0.12</v>
      </c>
      <c r="P63" s="201">
        <v>0.13</v>
      </c>
      <c r="Q63" s="201">
        <v>0.42</v>
      </c>
      <c r="R63" s="201">
        <v>1.3</v>
      </c>
      <c r="S63" s="201">
        <v>0.65</v>
      </c>
      <c r="T63" s="201">
        <v>1.1599999999999999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45.89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65.66</v>
      </c>
      <c r="AN63" s="201">
        <v>0</v>
      </c>
      <c r="AO63" s="201">
        <v>0</v>
      </c>
      <c r="AP63" s="201">
        <v>0</v>
      </c>
      <c r="AQ63" s="201">
        <v>0</v>
      </c>
      <c r="AR63" s="201">
        <v>5.1100000000000003</v>
      </c>
      <c r="AS63" s="201">
        <v>0</v>
      </c>
      <c r="AT63" s="201">
        <v>0</v>
      </c>
      <c r="AU63" s="201">
        <v>8.74</v>
      </c>
      <c r="AV63" s="201">
        <v>0.28999999999999998</v>
      </c>
      <c r="AW63" s="201">
        <v>0.19</v>
      </c>
      <c r="AX63" s="201">
        <v>0.24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8.0399999999999991</v>
      </c>
      <c r="H64" s="201">
        <v>0</v>
      </c>
      <c r="I64" s="201">
        <v>0</v>
      </c>
      <c r="J64" s="201">
        <v>8.3699999999999992</v>
      </c>
      <c r="K64" s="201">
        <v>2.79</v>
      </c>
      <c r="L64" s="201">
        <v>7.02</v>
      </c>
      <c r="M64" s="201">
        <v>0.09</v>
      </c>
      <c r="N64" s="201">
        <v>0.1</v>
      </c>
      <c r="O64" s="201">
        <v>0.12</v>
      </c>
      <c r="P64" s="201">
        <v>0.13</v>
      </c>
      <c r="Q64" s="201">
        <v>0.42</v>
      </c>
      <c r="R64" s="201">
        <v>1.3</v>
      </c>
      <c r="S64" s="201">
        <v>0.65</v>
      </c>
      <c r="T64" s="201">
        <v>1.1599999999999999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45.89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65.66</v>
      </c>
      <c r="AN64" s="201">
        <v>0</v>
      </c>
      <c r="AO64" s="201">
        <v>0</v>
      </c>
      <c r="AP64" s="201">
        <v>0</v>
      </c>
      <c r="AQ64" s="201">
        <v>0</v>
      </c>
      <c r="AR64" s="201">
        <v>5.1100000000000003</v>
      </c>
      <c r="AS64" s="201">
        <v>0</v>
      </c>
      <c r="AT64" s="201">
        <v>0</v>
      </c>
      <c r="AU64" s="201">
        <v>8.74</v>
      </c>
      <c r="AV64" s="201">
        <v>0.28999999999999998</v>
      </c>
      <c r="AW64" s="201">
        <v>0.19</v>
      </c>
      <c r="AX64" s="201">
        <v>0.24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8.0399999999999991</v>
      </c>
      <c r="H65" s="201">
        <v>0</v>
      </c>
      <c r="I65" s="201">
        <v>0</v>
      </c>
      <c r="J65" s="201">
        <v>8.3699999999999992</v>
      </c>
      <c r="K65" s="201">
        <v>2.89</v>
      </c>
      <c r="L65" s="201">
        <v>7.02</v>
      </c>
      <c r="M65" s="201">
        <v>0.09</v>
      </c>
      <c r="N65" s="201">
        <v>0.1</v>
      </c>
      <c r="O65" s="201">
        <v>0.12</v>
      </c>
      <c r="P65" s="201">
        <v>0.13</v>
      </c>
      <c r="Q65" s="201">
        <v>0.42</v>
      </c>
      <c r="R65" s="201">
        <v>1.3</v>
      </c>
      <c r="S65" s="201">
        <v>0.65</v>
      </c>
      <c r="T65" s="201">
        <v>1.1599999999999999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45.89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65.66</v>
      </c>
      <c r="AN65" s="201">
        <v>0</v>
      </c>
      <c r="AO65" s="201">
        <v>0</v>
      </c>
      <c r="AP65" s="201">
        <v>0</v>
      </c>
      <c r="AQ65" s="201">
        <v>0</v>
      </c>
      <c r="AR65" s="201">
        <v>5.1100000000000003</v>
      </c>
      <c r="AS65" s="201">
        <v>0</v>
      </c>
      <c r="AT65" s="201">
        <v>0</v>
      </c>
      <c r="AU65" s="201">
        <v>8.74</v>
      </c>
      <c r="AV65" s="201">
        <v>0.28999999999999998</v>
      </c>
      <c r="AW65" s="201">
        <v>0.19</v>
      </c>
      <c r="AX65" s="201">
        <v>0.24</v>
      </c>
      <c r="AY65" s="201">
        <v>0.36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8.0399999999999991</v>
      </c>
      <c r="H66" s="201">
        <v>0</v>
      </c>
      <c r="I66" s="201">
        <v>0</v>
      </c>
      <c r="J66" s="201">
        <v>8.3699999999999992</v>
      </c>
      <c r="K66" s="201">
        <v>2.89</v>
      </c>
      <c r="L66" s="201">
        <v>7.16</v>
      </c>
      <c r="M66" s="201">
        <v>0.09</v>
      </c>
      <c r="N66" s="201">
        <v>0.1</v>
      </c>
      <c r="O66" s="201">
        <v>0.12</v>
      </c>
      <c r="P66" s="201">
        <v>0.13</v>
      </c>
      <c r="Q66" s="201">
        <v>0.42</v>
      </c>
      <c r="R66" s="201">
        <v>1.3</v>
      </c>
      <c r="S66" s="201">
        <v>0.65</v>
      </c>
      <c r="T66" s="201">
        <v>1.1599999999999999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43.73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65.66</v>
      </c>
      <c r="AN66" s="201">
        <v>0</v>
      </c>
      <c r="AO66" s="201">
        <v>0</v>
      </c>
      <c r="AP66" s="201">
        <v>0</v>
      </c>
      <c r="AQ66" s="201">
        <v>0</v>
      </c>
      <c r="AR66" s="201">
        <v>5.1100000000000003</v>
      </c>
      <c r="AS66" s="201">
        <v>0</v>
      </c>
      <c r="AT66" s="201">
        <v>0</v>
      </c>
      <c r="AU66" s="201">
        <v>8.74</v>
      </c>
      <c r="AV66" s="201">
        <v>0.28999999999999998</v>
      </c>
      <c r="AW66" s="201">
        <v>0.19</v>
      </c>
      <c r="AX66" s="201">
        <v>0.24</v>
      </c>
      <c r="AY66" s="201">
        <v>0.36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7.97</v>
      </c>
      <c r="H67" s="201">
        <v>0</v>
      </c>
      <c r="I67" s="201">
        <v>0</v>
      </c>
      <c r="J67" s="201">
        <v>8.3699999999999992</v>
      </c>
      <c r="K67" s="201">
        <v>2.89</v>
      </c>
      <c r="L67" s="201">
        <v>3.68</v>
      </c>
      <c r="M67" s="201">
        <v>0.09</v>
      </c>
      <c r="N67" s="201">
        <v>0.1</v>
      </c>
      <c r="O67" s="201">
        <v>0.12</v>
      </c>
      <c r="P67" s="201">
        <v>0.13</v>
      </c>
      <c r="Q67" s="201">
        <v>0.42</v>
      </c>
      <c r="R67" s="201">
        <v>1.32</v>
      </c>
      <c r="S67" s="201">
        <v>0.65</v>
      </c>
      <c r="T67" s="201">
        <v>1.1599999999999999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43.73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65.66</v>
      </c>
      <c r="AN67" s="201">
        <v>0</v>
      </c>
      <c r="AO67" s="201">
        <v>0</v>
      </c>
      <c r="AP67" s="201">
        <v>0</v>
      </c>
      <c r="AQ67" s="201">
        <v>0</v>
      </c>
      <c r="AR67" s="201">
        <v>5.05</v>
      </c>
      <c r="AS67" s="201">
        <v>0</v>
      </c>
      <c r="AT67" s="201">
        <v>0</v>
      </c>
      <c r="AU67" s="201">
        <v>8.74</v>
      </c>
      <c r="AV67" s="201">
        <v>0.28999999999999998</v>
      </c>
      <c r="AW67" s="201">
        <v>0.19</v>
      </c>
      <c r="AX67" s="201">
        <v>0.24</v>
      </c>
      <c r="AY67" s="201">
        <v>0.36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7.97</v>
      </c>
      <c r="H68" s="201">
        <v>0</v>
      </c>
      <c r="I68" s="201">
        <v>0</v>
      </c>
      <c r="J68" s="201">
        <v>8.3699999999999992</v>
      </c>
      <c r="K68" s="201">
        <v>2.89</v>
      </c>
      <c r="L68" s="201">
        <v>7.4</v>
      </c>
      <c r="M68" s="201">
        <v>0.09</v>
      </c>
      <c r="N68" s="201">
        <v>0.1</v>
      </c>
      <c r="O68" s="201">
        <v>0.12</v>
      </c>
      <c r="P68" s="201">
        <v>0.13</v>
      </c>
      <c r="Q68" s="201">
        <v>0.42</v>
      </c>
      <c r="R68" s="201">
        <v>1.32</v>
      </c>
      <c r="S68" s="201">
        <v>0.65</v>
      </c>
      <c r="T68" s="201">
        <v>1.1599999999999999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43.73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65.66</v>
      </c>
      <c r="AN68" s="201">
        <v>0</v>
      </c>
      <c r="AO68" s="201">
        <v>0</v>
      </c>
      <c r="AP68" s="201">
        <v>0</v>
      </c>
      <c r="AQ68" s="201">
        <v>0</v>
      </c>
      <c r="AR68" s="201">
        <v>5.05</v>
      </c>
      <c r="AS68" s="201">
        <v>0</v>
      </c>
      <c r="AT68" s="201">
        <v>0</v>
      </c>
      <c r="AU68" s="201">
        <v>8.74</v>
      </c>
      <c r="AV68" s="201">
        <v>0.28999999999999998</v>
      </c>
      <c r="AW68" s="201">
        <v>0.19</v>
      </c>
      <c r="AX68" s="201">
        <v>0.24</v>
      </c>
      <c r="AY68" s="201">
        <v>0.36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7.97</v>
      </c>
      <c r="H69" s="201">
        <v>0</v>
      </c>
      <c r="I69" s="201">
        <v>0</v>
      </c>
      <c r="J69" s="201">
        <v>8.3699999999999992</v>
      </c>
      <c r="K69" s="201">
        <v>2.89</v>
      </c>
      <c r="L69" s="201">
        <v>7.4</v>
      </c>
      <c r="M69" s="201">
        <v>0.09</v>
      </c>
      <c r="N69" s="201">
        <v>0.1</v>
      </c>
      <c r="O69" s="201">
        <v>0.12</v>
      </c>
      <c r="P69" s="201">
        <v>0.13</v>
      </c>
      <c r="Q69" s="201">
        <v>0.42</v>
      </c>
      <c r="R69" s="201">
        <v>1.32</v>
      </c>
      <c r="S69" s="201">
        <v>0.65</v>
      </c>
      <c r="T69" s="201">
        <v>1.1599999999999999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43.73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65.66</v>
      </c>
      <c r="AN69" s="201">
        <v>0</v>
      </c>
      <c r="AO69" s="201">
        <v>0</v>
      </c>
      <c r="AP69" s="201">
        <v>0</v>
      </c>
      <c r="AQ69" s="201">
        <v>0</v>
      </c>
      <c r="AR69" s="201">
        <v>5.05</v>
      </c>
      <c r="AS69" s="201">
        <v>0</v>
      </c>
      <c r="AT69" s="201">
        <v>0</v>
      </c>
      <c r="AU69" s="201">
        <v>8.74</v>
      </c>
      <c r="AV69" s="201">
        <v>0.28999999999999998</v>
      </c>
      <c r="AW69" s="201">
        <v>0.19</v>
      </c>
      <c r="AX69" s="201">
        <v>0.24</v>
      </c>
      <c r="AY69" s="201">
        <v>0.36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7.97</v>
      </c>
      <c r="H70" s="201">
        <v>0</v>
      </c>
      <c r="I70" s="201">
        <v>0</v>
      </c>
      <c r="J70" s="201">
        <v>8.3699999999999992</v>
      </c>
      <c r="K70" s="201">
        <v>2.89</v>
      </c>
      <c r="L70" s="201">
        <v>7.4</v>
      </c>
      <c r="M70" s="201">
        <v>0.09</v>
      </c>
      <c r="N70" s="201">
        <v>0.1</v>
      </c>
      <c r="O70" s="201">
        <v>0.12</v>
      </c>
      <c r="P70" s="201">
        <v>0.13</v>
      </c>
      <c r="Q70" s="201">
        <v>0.42</v>
      </c>
      <c r="R70" s="201">
        <v>1.32</v>
      </c>
      <c r="S70" s="201">
        <v>0.65</v>
      </c>
      <c r="T70" s="201">
        <v>1.1599999999999999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43.73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65.66</v>
      </c>
      <c r="AN70" s="201">
        <v>0</v>
      </c>
      <c r="AO70" s="201">
        <v>0</v>
      </c>
      <c r="AP70" s="201">
        <v>0</v>
      </c>
      <c r="AQ70" s="201">
        <v>0</v>
      </c>
      <c r="AR70" s="201">
        <v>5.05</v>
      </c>
      <c r="AS70" s="201">
        <v>0</v>
      </c>
      <c r="AT70" s="201">
        <v>0</v>
      </c>
      <c r="AU70" s="201">
        <v>8.74</v>
      </c>
      <c r="AV70" s="201">
        <v>0.28999999999999998</v>
      </c>
      <c r="AW70" s="201">
        <v>0.19</v>
      </c>
      <c r="AX70" s="201">
        <v>0.24</v>
      </c>
      <c r="AY70" s="201">
        <v>0.36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7.97</v>
      </c>
      <c r="H71" s="201">
        <v>0</v>
      </c>
      <c r="I71" s="201">
        <v>0</v>
      </c>
      <c r="J71" s="201">
        <v>8.3699999999999992</v>
      </c>
      <c r="K71" s="201">
        <v>0.1</v>
      </c>
      <c r="L71" s="201">
        <v>0.34</v>
      </c>
      <c r="M71" s="201">
        <v>0.09</v>
      </c>
      <c r="N71" s="201">
        <v>0.1</v>
      </c>
      <c r="O71" s="201">
        <v>0.12</v>
      </c>
      <c r="P71" s="201">
        <v>0.13</v>
      </c>
      <c r="Q71" s="201">
        <v>0</v>
      </c>
      <c r="R71" s="201">
        <v>0.68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43.73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65.66</v>
      </c>
      <c r="AN71" s="201">
        <v>0</v>
      </c>
      <c r="AO71" s="201">
        <v>0</v>
      </c>
      <c r="AP71" s="201">
        <v>0</v>
      </c>
      <c r="AQ71" s="201">
        <v>0</v>
      </c>
      <c r="AR71" s="201">
        <v>5.05</v>
      </c>
      <c r="AS71" s="201">
        <v>0</v>
      </c>
      <c r="AT71" s="201">
        <v>0</v>
      </c>
      <c r="AU71" s="201">
        <v>0.79</v>
      </c>
      <c r="AV71" s="201">
        <v>0.28999999999999998</v>
      </c>
      <c r="AW71" s="201">
        <v>0.19</v>
      </c>
      <c r="AX71" s="201">
        <v>0.24</v>
      </c>
      <c r="AY71" s="201">
        <v>0.1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7.97</v>
      </c>
      <c r="H72" s="201">
        <v>0</v>
      </c>
      <c r="I72" s="201">
        <v>0</v>
      </c>
      <c r="J72" s="201">
        <v>8.3699999999999992</v>
      </c>
      <c r="K72" s="201">
        <v>0.1</v>
      </c>
      <c r="L72" s="201">
        <v>0.34</v>
      </c>
      <c r="M72" s="201">
        <v>0.09</v>
      </c>
      <c r="N72" s="201">
        <v>0.1</v>
      </c>
      <c r="O72" s="201">
        <v>0.12</v>
      </c>
      <c r="P72" s="201">
        <v>0.13</v>
      </c>
      <c r="Q72" s="201">
        <v>0</v>
      </c>
      <c r="R72" s="201">
        <v>0.68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43.73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65.66</v>
      </c>
      <c r="AN72" s="201">
        <v>0</v>
      </c>
      <c r="AO72" s="201">
        <v>0</v>
      </c>
      <c r="AP72" s="201">
        <v>0</v>
      </c>
      <c r="AQ72" s="201">
        <v>0</v>
      </c>
      <c r="AR72" s="201">
        <v>5.05</v>
      </c>
      <c r="AS72" s="201">
        <v>0</v>
      </c>
      <c r="AT72" s="201">
        <v>0</v>
      </c>
      <c r="AU72" s="201">
        <v>0.79</v>
      </c>
      <c r="AV72" s="201">
        <v>0.28999999999999998</v>
      </c>
      <c r="AW72" s="201">
        <v>0.19</v>
      </c>
      <c r="AX72" s="201">
        <v>0.24</v>
      </c>
      <c r="AY72" s="201">
        <v>0.1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7.97</v>
      </c>
      <c r="H73" s="201">
        <v>0</v>
      </c>
      <c r="I73" s="201">
        <v>0</v>
      </c>
      <c r="J73" s="201">
        <v>8.3699999999999992</v>
      </c>
      <c r="K73" s="201">
        <v>0.1</v>
      </c>
      <c r="L73" s="201">
        <v>0.34</v>
      </c>
      <c r="M73" s="201">
        <v>0.09</v>
      </c>
      <c r="N73" s="201">
        <v>0.1</v>
      </c>
      <c r="O73" s="201">
        <v>0.12</v>
      </c>
      <c r="P73" s="201">
        <v>0.13</v>
      </c>
      <c r="Q73" s="201">
        <v>0</v>
      </c>
      <c r="R73" s="201">
        <v>0.68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43.73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65.66</v>
      </c>
      <c r="AN73" s="201">
        <v>0</v>
      </c>
      <c r="AO73" s="201">
        <v>0</v>
      </c>
      <c r="AP73" s="201">
        <v>0</v>
      </c>
      <c r="AQ73" s="201">
        <v>0</v>
      </c>
      <c r="AR73" s="201">
        <v>5.05</v>
      </c>
      <c r="AS73" s="201">
        <v>0</v>
      </c>
      <c r="AT73" s="201">
        <v>0</v>
      </c>
      <c r="AU73" s="201">
        <v>0.79</v>
      </c>
      <c r="AV73" s="201">
        <v>0.28999999999999998</v>
      </c>
      <c r="AW73" s="201">
        <v>0.19</v>
      </c>
      <c r="AX73" s="201">
        <v>0.24</v>
      </c>
      <c r="AY73" s="201">
        <v>0.1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7.97</v>
      </c>
      <c r="H74" s="201">
        <v>0</v>
      </c>
      <c r="I74" s="201">
        <v>0</v>
      </c>
      <c r="J74" s="201">
        <v>8.3699999999999992</v>
      </c>
      <c r="K74" s="201">
        <v>0.1</v>
      </c>
      <c r="L74" s="201">
        <v>0.34</v>
      </c>
      <c r="M74" s="201">
        <v>0.09</v>
      </c>
      <c r="N74" s="201">
        <v>0.1</v>
      </c>
      <c r="O74" s="201">
        <v>0.12</v>
      </c>
      <c r="P74" s="201">
        <v>0.13</v>
      </c>
      <c r="Q74" s="201">
        <v>0</v>
      </c>
      <c r="R74" s="201">
        <v>0.68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43.73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65.66</v>
      </c>
      <c r="AN74" s="201">
        <v>0</v>
      </c>
      <c r="AO74" s="201">
        <v>0</v>
      </c>
      <c r="AP74" s="201">
        <v>0</v>
      </c>
      <c r="AQ74" s="201">
        <v>0</v>
      </c>
      <c r="AR74" s="201">
        <v>5.05</v>
      </c>
      <c r="AS74" s="201">
        <v>0</v>
      </c>
      <c r="AT74" s="201">
        <v>0</v>
      </c>
      <c r="AU74" s="201">
        <v>0.79</v>
      </c>
      <c r="AV74" s="201">
        <v>0.28999999999999998</v>
      </c>
      <c r="AW74" s="201">
        <v>0.19</v>
      </c>
      <c r="AX74" s="201">
        <v>0.24</v>
      </c>
      <c r="AY74" s="201">
        <v>0.1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7.97</v>
      </c>
      <c r="H75" s="201">
        <v>0</v>
      </c>
      <c r="I75" s="201">
        <v>0</v>
      </c>
      <c r="J75" s="201">
        <v>8.3699999999999992</v>
      </c>
      <c r="K75" s="201">
        <v>0.1</v>
      </c>
      <c r="L75" s="201">
        <v>0.34</v>
      </c>
      <c r="M75" s="201">
        <v>0.09</v>
      </c>
      <c r="N75" s="201">
        <v>0.1</v>
      </c>
      <c r="O75" s="201">
        <v>0.12</v>
      </c>
      <c r="P75" s="201">
        <v>0.13</v>
      </c>
      <c r="Q75" s="201">
        <v>0</v>
      </c>
      <c r="R75" s="201">
        <v>0.68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43.73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66.39</v>
      </c>
      <c r="AN75" s="201">
        <v>0</v>
      </c>
      <c r="AO75" s="201">
        <v>0</v>
      </c>
      <c r="AP75" s="201">
        <v>0</v>
      </c>
      <c r="AQ75" s="201">
        <v>0</v>
      </c>
      <c r="AR75" s="201">
        <v>5.05</v>
      </c>
      <c r="AS75" s="201">
        <v>0</v>
      </c>
      <c r="AT75" s="201">
        <v>0</v>
      </c>
      <c r="AU75" s="201">
        <v>0.79</v>
      </c>
      <c r="AV75" s="201">
        <v>0.28999999999999998</v>
      </c>
      <c r="AW75" s="201">
        <v>0.19</v>
      </c>
      <c r="AX75" s="201">
        <v>0.24</v>
      </c>
      <c r="AY75" s="201">
        <v>0.1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7.97</v>
      </c>
      <c r="H76" s="201">
        <v>0</v>
      </c>
      <c r="I76" s="201">
        <v>0</v>
      </c>
      <c r="J76" s="201">
        <v>8.3699999999999992</v>
      </c>
      <c r="K76" s="201">
        <v>0.1</v>
      </c>
      <c r="L76" s="201">
        <v>0.34</v>
      </c>
      <c r="M76" s="201">
        <v>0.09</v>
      </c>
      <c r="N76" s="201">
        <v>0.1</v>
      </c>
      <c r="O76" s="201">
        <v>0.12</v>
      </c>
      <c r="P76" s="201">
        <v>0.13</v>
      </c>
      <c r="Q76" s="201">
        <v>0</v>
      </c>
      <c r="R76" s="201">
        <v>0.68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43.73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66.39</v>
      </c>
      <c r="AN76" s="201">
        <v>0</v>
      </c>
      <c r="AO76" s="201">
        <v>0</v>
      </c>
      <c r="AP76" s="201">
        <v>0</v>
      </c>
      <c r="AQ76" s="201">
        <v>0</v>
      </c>
      <c r="AR76" s="201">
        <v>5.05</v>
      </c>
      <c r="AS76" s="201">
        <v>0</v>
      </c>
      <c r="AT76" s="201">
        <v>0</v>
      </c>
      <c r="AU76" s="201">
        <v>0.79</v>
      </c>
      <c r="AV76" s="201">
        <v>0.28999999999999998</v>
      </c>
      <c r="AW76" s="201">
        <v>0.19</v>
      </c>
      <c r="AX76" s="201">
        <v>0.24</v>
      </c>
      <c r="AY76" s="201">
        <v>0.1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7.97</v>
      </c>
      <c r="H77" s="201">
        <v>0</v>
      </c>
      <c r="I77" s="201">
        <v>0</v>
      </c>
      <c r="J77" s="201">
        <v>8.3699999999999992</v>
      </c>
      <c r="K77" s="201">
        <v>0.1</v>
      </c>
      <c r="L77" s="201">
        <v>0.34</v>
      </c>
      <c r="M77" s="201">
        <v>0.09</v>
      </c>
      <c r="N77" s="201">
        <v>0.1</v>
      </c>
      <c r="O77" s="201">
        <v>0.12</v>
      </c>
      <c r="P77" s="201">
        <v>0.11</v>
      </c>
      <c r="Q77" s="201">
        <v>0</v>
      </c>
      <c r="R77" s="201">
        <v>0.68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43.73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66.39</v>
      </c>
      <c r="AN77" s="201">
        <v>0</v>
      </c>
      <c r="AO77" s="201">
        <v>0</v>
      </c>
      <c r="AP77" s="201">
        <v>0</v>
      </c>
      <c r="AQ77" s="201">
        <v>0</v>
      </c>
      <c r="AR77" s="201">
        <v>5.05</v>
      </c>
      <c r="AS77" s="201">
        <v>0</v>
      </c>
      <c r="AT77" s="201">
        <v>0</v>
      </c>
      <c r="AU77" s="201">
        <v>0.79</v>
      </c>
      <c r="AV77" s="201">
        <v>0.28999999999999998</v>
      </c>
      <c r="AW77" s="201">
        <v>0.19</v>
      </c>
      <c r="AX77" s="201">
        <v>0.24</v>
      </c>
      <c r="AY77" s="201">
        <v>0.1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7.97</v>
      </c>
      <c r="H78" s="201">
        <v>0</v>
      </c>
      <c r="I78" s="201">
        <v>0</v>
      </c>
      <c r="J78" s="201">
        <v>8.3699999999999992</v>
      </c>
      <c r="K78" s="201">
        <v>0.1</v>
      </c>
      <c r="L78" s="201">
        <v>0.34</v>
      </c>
      <c r="M78" s="201">
        <v>0.09</v>
      </c>
      <c r="N78" s="201">
        <v>0.1</v>
      </c>
      <c r="O78" s="201">
        <v>0.12</v>
      </c>
      <c r="P78" s="201">
        <v>0.11</v>
      </c>
      <c r="Q78" s="201">
        <v>0</v>
      </c>
      <c r="R78" s="201">
        <v>0.68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43.73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66.39</v>
      </c>
      <c r="AN78" s="201">
        <v>0</v>
      </c>
      <c r="AO78" s="201">
        <v>0</v>
      </c>
      <c r="AP78" s="201">
        <v>0</v>
      </c>
      <c r="AQ78" s="201">
        <v>0</v>
      </c>
      <c r="AR78" s="201">
        <v>5.05</v>
      </c>
      <c r="AS78" s="201">
        <v>0</v>
      </c>
      <c r="AT78" s="201">
        <v>0</v>
      </c>
      <c r="AU78" s="201">
        <v>0.79</v>
      </c>
      <c r="AV78" s="201">
        <v>0.3</v>
      </c>
      <c r="AW78" s="201">
        <v>0.19</v>
      </c>
      <c r="AX78" s="201">
        <v>0.24</v>
      </c>
      <c r="AY78" s="201">
        <v>0.1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8.3699999999999992</v>
      </c>
      <c r="K79" s="201">
        <v>0.18</v>
      </c>
      <c r="L79" s="201">
        <v>0.33</v>
      </c>
      <c r="M79" s="201">
        <v>0.09</v>
      </c>
      <c r="N79" s="201">
        <v>0.1</v>
      </c>
      <c r="O79" s="201">
        <v>0.12</v>
      </c>
      <c r="P79" s="201">
        <v>0.11</v>
      </c>
      <c r="Q79" s="201">
        <v>0</v>
      </c>
      <c r="R79" s="201">
        <v>0.66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43.73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66.39</v>
      </c>
      <c r="AN79" s="201">
        <v>0</v>
      </c>
      <c r="AO79" s="201">
        <v>0</v>
      </c>
      <c r="AP79" s="201">
        <v>0</v>
      </c>
      <c r="AQ79" s="201">
        <v>0</v>
      </c>
      <c r="AR79" s="201">
        <v>5.05</v>
      </c>
      <c r="AS79" s="201">
        <v>0</v>
      </c>
      <c r="AT79" s="201">
        <v>0</v>
      </c>
      <c r="AU79" s="201">
        <v>0.79</v>
      </c>
      <c r="AV79" s="201">
        <v>0.3</v>
      </c>
      <c r="AW79" s="201">
        <v>0.19</v>
      </c>
      <c r="AX79" s="201">
        <v>0.24</v>
      </c>
      <c r="AY79" s="201">
        <v>0.1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7.97</v>
      </c>
      <c r="H80" s="201">
        <v>0</v>
      </c>
      <c r="I80" s="201">
        <v>0</v>
      </c>
      <c r="J80" s="201">
        <v>8.3699999999999992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0.12</v>
      </c>
      <c r="P80" s="201">
        <v>0.09</v>
      </c>
      <c r="Q80" s="201">
        <v>0</v>
      </c>
      <c r="R80" s="201">
        <v>0.66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43.73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66.39</v>
      </c>
      <c r="AN80" s="201">
        <v>0</v>
      </c>
      <c r="AO80" s="201">
        <v>0</v>
      </c>
      <c r="AP80" s="201">
        <v>0</v>
      </c>
      <c r="AQ80" s="201">
        <v>0</v>
      </c>
      <c r="AR80" s="201">
        <v>5.05</v>
      </c>
      <c r="AS80" s="201">
        <v>0</v>
      </c>
      <c r="AT80" s="201">
        <v>0</v>
      </c>
      <c r="AU80" s="201">
        <v>0.79</v>
      </c>
      <c r="AV80" s="201">
        <v>0.3</v>
      </c>
      <c r="AW80" s="201">
        <v>0.19</v>
      </c>
      <c r="AX80" s="201">
        <v>0.24</v>
      </c>
      <c r="AY80" s="201">
        <v>0.1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7.97</v>
      </c>
      <c r="H81" s="201">
        <v>0</v>
      </c>
      <c r="I81" s="201">
        <v>0</v>
      </c>
      <c r="J81" s="201">
        <v>8.3699999999999992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0.09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43.73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66.39</v>
      </c>
      <c r="AN81" s="201">
        <v>0</v>
      </c>
      <c r="AO81" s="201">
        <v>0</v>
      </c>
      <c r="AP81" s="201">
        <v>0</v>
      </c>
      <c r="AQ81" s="201">
        <v>0</v>
      </c>
      <c r="AR81" s="201">
        <v>5.05</v>
      </c>
      <c r="AS81" s="201">
        <v>0</v>
      </c>
      <c r="AT81" s="201">
        <v>0</v>
      </c>
      <c r="AU81" s="201">
        <v>0.79</v>
      </c>
      <c r="AV81" s="201">
        <v>0.3</v>
      </c>
      <c r="AW81" s="201">
        <v>0.19</v>
      </c>
      <c r="AX81" s="201">
        <v>0.24</v>
      </c>
      <c r="AY81" s="201">
        <v>0.1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7.97</v>
      </c>
      <c r="H82" s="201">
        <v>0</v>
      </c>
      <c r="I82" s="201">
        <v>0</v>
      </c>
      <c r="J82" s="201">
        <v>8.3699999999999992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0.09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43.73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66.39</v>
      </c>
      <c r="AN82" s="201">
        <v>0</v>
      </c>
      <c r="AO82" s="201">
        <v>0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0.79</v>
      </c>
      <c r="AV82" s="201">
        <v>0.3</v>
      </c>
      <c r="AW82" s="201">
        <v>0.19</v>
      </c>
      <c r="AX82" s="201">
        <v>0.24</v>
      </c>
      <c r="AY82" s="201">
        <v>0.1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7.97</v>
      </c>
      <c r="H83" s="201">
        <v>0</v>
      </c>
      <c r="I83" s="201">
        <v>0</v>
      </c>
      <c r="J83" s="201">
        <v>8.3699999999999992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0.14000000000000001</v>
      </c>
      <c r="Q83" s="201">
        <v>0</v>
      </c>
      <c r="R83" s="201">
        <v>0.66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43.73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5.1100000000000003</v>
      </c>
      <c r="AS83" s="201">
        <v>0</v>
      </c>
      <c r="AT83" s="201">
        <v>0</v>
      </c>
      <c r="AU83" s="201">
        <v>0.79</v>
      </c>
      <c r="AV83" s="201">
        <v>0.3</v>
      </c>
      <c r="AW83" s="201">
        <v>0.19</v>
      </c>
      <c r="AX83" s="201">
        <v>0.24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7.97</v>
      </c>
      <c r="H84" s="201">
        <v>0</v>
      </c>
      <c r="I84" s="201">
        <v>0</v>
      </c>
      <c r="J84" s="201">
        <v>8.3699999999999992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0.14000000000000001</v>
      </c>
      <c r="Q84" s="201">
        <v>0</v>
      </c>
      <c r="R84" s="201">
        <v>0.66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43.73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5.1100000000000003</v>
      </c>
      <c r="AS84" s="201">
        <v>0</v>
      </c>
      <c r="AT84" s="201">
        <v>0</v>
      </c>
      <c r="AU84" s="201">
        <v>0.79</v>
      </c>
      <c r="AV84" s="201">
        <v>0.3</v>
      </c>
      <c r="AW84" s="201">
        <v>0.19</v>
      </c>
      <c r="AX84" s="201">
        <v>0.24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7.97</v>
      </c>
      <c r="H85" s="201">
        <v>0</v>
      </c>
      <c r="I85" s="201">
        <v>0</v>
      </c>
      <c r="J85" s="201">
        <v>8.3699999999999992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0.14000000000000001</v>
      </c>
      <c r="Q85" s="201">
        <v>0</v>
      </c>
      <c r="R85" s="201">
        <v>0.66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43.73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5.1100000000000003</v>
      </c>
      <c r="AS85" s="201">
        <v>0</v>
      </c>
      <c r="AT85" s="201">
        <v>0</v>
      </c>
      <c r="AU85" s="201">
        <v>0.79</v>
      </c>
      <c r="AV85" s="201">
        <v>0.3</v>
      </c>
      <c r="AW85" s="201">
        <v>0.19</v>
      </c>
      <c r="AX85" s="201">
        <v>0.24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7.97</v>
      </c>
      <c r="H86" s="201">
        <v>0</v>
      </c>
      <c r="I86" s="201">
        <v>0</v>
      </c>
      <c r="J86" s="201">
        <v>8.3699999999999992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0.14000000000000001</v>
      </c>
      <c r="Q86" s="201">
        <v>0</v>
      </c>
      <c r="R86" s="201">
        <v>0.66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50.09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5.1100000000000003</v>
      </c>
      <c r="AS86" s="201">
        <v>0</v>
      </c>
      <c r="AT86" s="201">
        <v>0</v>
      </c>
      <c r="AU86" s="201">
        <v>0.79</v>
      </c>
      <c r="AV86" s="201">
        <v>0.28999999999999998</v>
      </c>
      <c r="AW86" s="201">
        <v>0.19</v>
      </c>
      <c r="AX86" s="201">
        <v>0.24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7.97</v>
      </c>
      <c r="H87" s="201">
        <v>0</v>
      </c>
      <c r="I87" s="201">
        <v>0</v>
      </c>
      <c r="J87" s="201">
        <v>8.3699999999999992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0.14000000000000001</v>
      </c>
      <c r="Q87" s="201">
        <v>0</v>
      </c>
      <c r="R87" s="201">
        <v>0.66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50.09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66.39</v>
      </c>
      <c r="AN87" s="201">
        <v>0</v>
      </c>
      <c r="AO87" s="201">
        <v>0</v>
      </c>
      <c r="AP87" s="201">
        <v>0</v>
      </c>
      <c r="AQ87" s="201">
        <v>0</v>
      </c>
      <c r="AR87" s="201">
        <v>5.1100000000000003</v>
      </c>
      <c r="AS87" s="201">
        <v>0</v>
      </c>
      <c r="AT87" s="201">
        <v>0</v>
      </c>
      <c r="AU87" s="201">
        <v>0.79</v>
      </c>
      <c r="AV87" s="201">
        <v>0.28999999999999998</v>
      </c>
      <c r="AW87" s="201">
        <v>0.19</v>
      </c>
      <c r="AX87" s="201">
        <v>0.24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7.97</v>
      </c>
      <c r="H88" s="201">
        <v>0</v>
      </c>
      <c r="I88" s="201">
        <v>0</v>
      </c>
      <c r="J88" s="201">
        <v>8.3699999999999992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0.14000000000000001</v>
      </c>
      <c r="Q88" s="201">
        <v>0</v>
      </c>
      <c r="R88" s="201">
        <v>0.66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51.66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66.39</v>
      </c>
      <c r="AN88" s="201">
        <v>0</v>
      </c>
      <c r="AO88" s="201">
        <v>0</v>
      </c>
      <c r="AP88" s="201">
        <v>0</v>
      </c>
      <c r="AQ88" s="201">
        <v>0</v>
      </c>
      <c r="AR88" s="201">
        <v>5.1100000000000003</v>
      </c>
      <c r="AS88" s="201">
        <v>0</v>
      </c>
      <c r="AT88" s="201">
        <v>0</v>
      </c>
      <c r="AU88" s="201">
        <v>0.79</v>
      </c>
      <c r="AV88" s="201">
        <v>0.28999999999999998</v>
      </c>
      <c r="AW88" s="201">
        <v>0.19</v>
      </c>
      <c r="AX88" s="201">
        <v>0.24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7.97</v>
      </c>
      <c r="H89" s="201">
        <v>0</v>
      </c>
      <c r="I89" s="201">
        <v>0</v>
      </c>
      <c r="J89" s="201">
        <v>8.3699999999999992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0.14000000000000001</v>
      </c>
      <c r="Q89" s="201">
        <v>0</v>
      </c>
      <c r="R89" s="201">
        <v>0.66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51.66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5.1100000000000003</v>
      </c>
      <c r="AS89" s="201">
        <v>0</v>
      </c>
      <c r="AT89" s="201">
        <v>0</v>
      </c>
      <c r="AU89" s="201">
        <v>0.79</v>
      </c>
      <c r="AV89" s="201">
        <v>0.28999999999999998</v>
      </c>
      <c r="AW89" s="201">
        <v>0.19</v>
      </c>
      <c r="AX89" s="201">
        <v>0.24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7.97</v>
      </c>
      <c r="H90" s="201">
        <v>0</v>
      </c>
      <c r="I90" s="201">
        <v>0</v>
      </c>
      <c r="J90" s="201">
        <v>8.3699999999999992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0.14000000000000001</v>
      </c>
      <c r="Q90" s="201">
        <v>0</v>
      </c>
      <c r="R90" s="201">
        <v>0.66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51.66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0.79</v>
      </c>
      <c r="AV90" s="201">
        <v>0.3</v>
      </c>
      <c r="AW90" s="201">
        <v>0.19</v>
      </c>
      <c r="AX90" s="201">
        <v>0.24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7.97</v>
      </c>
      <c r="H91" s="201">
        <v>0</v>
      </c>
      <c r="I91" s="201">
        <v>0</v>
      </c>
      <c r="J91" s="201">
        <v>8.3699999999999992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0.11</v>
      </c>
      <c r="Q91" s="201">
        <v>0</v>
      </c>
      <c r="R91" s="201">
        <v>0.66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51.66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5.25</v>
      </c>
      <c r="AS91" s="201">
        <v>0</v>
      </c>
      <c r="AT91" s="201">
        <v>0</v>
      </c>
      <c r="AU91" s="201">
        <v>0.79</v>
      </c>
      <c r="AV91" s="201">
        <v>0.3</v>
      </c>
      <c r="AW91" s="201">
        <v>0.19</v>
      </c>
      <c r="AX91" s="201">
        <v>0.24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7.97</v>
      </c>
      <c r="H92" s="201">
        <v>0</v>
      </c>
      <c r="I92" s="201">
        <v>0</v>
      </c>
      <c r="J92" s="201">
        <v>8.3699999999999992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7.0000000000000007E-2</v>
      </c>
      <c r="Q92" s="201">
        <v>0</v>
      </c>
      <c r="R92" s="201">
        <v>0.66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51.66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5.25</v>
      </c>
      <c r="AS92" s="201">
        <v>0</v>
      </c>
      <c r="AT92" s="201">
        <v>0</v>
      </c>
      <c r="AU92" s="201">
        <v>0.79</v>
      </c>
      <c r="AV92" s="201">
        <v>0.3</v>
      </c>
      <c r="AW92" s="201">
        <v>0.19</v>
      </c>
      <c r="AX92" s="201">
        <v>0.24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7.97</v>
      </c>
      <c r="H93" s="201">
        <v>0</v>
      </c>
      <c r="I93" s="201">
        <v>0</v>
      </c>
      <c r="J93" s="201">
        <v>8.3699999999999992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0.04</v>
      </c>
      <c r="Q93" s="201">
        <v>0</v>
      </c>
      <c r="R93" s="201">
        <v>0.66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51.66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5.25</v>
      </c>
      <c r="AS93" s="201">
        <v>0</v>
      </c>
      <c r="AT93" s="201">
        <v>0</v>
      </c>
      <c r="AU93" s="201">
        <v>0.79</v>
      </c>
      <c r="AV93" s="201">
        <v>0.3</v>
      </c>
      <c r="AW93" s="201">
        <v>0.19</v>
      </c>
      <c r="AX93" s="201">
        <v>0.24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7.97</v>
      </c>
      <c r="H94" s="201">
        <v>0</v>
      </c>
      <c r="I94" s="201">
        <v>0</v>
      </c>
      <c r="J94" s="201">
        <v>8.3699999999999992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</v>
      </c>
      <c r="Q94" s="201">
        <v>0</v>
      </c>
      <c r="R94" s="201">
        <v>0.66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51.66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5.25</v>
      </c>
      <c r="AS94" s="201">
        <v>0</v>
      </c>
      <c r="AT94" s="201">
        <v>0</v>
      </c>
      <c r="AU94" s="201">
        <v>0.79</v>
      </c>
      <c r="AV94" s="201">
        <v>0.28999999999999998</v>
      </c>
      <c r="AW94" s="201">
        <v>0.19</v>
      </c>
      <c r="AX94" s="201">
        <v>0.24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7.97</v>
      </c>
      <c r="H95" s="201">
        <v>0</v>
      </c>
      <c r="I95" s="201">
        <v>0</v>
      </c>
      <c r="J95" s="201">
        <v>8.3699999999999992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</v>
      </c>
      <c r="Q95" s="201">
        <v>0</v>
      </c>
      <c r="R95" s="201">
        <v>0.66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50.66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5.31</v>
      </c>
      <c r="AS95" s="201">
        <v>0</v>
      </c>
      <c r="AT95" s="201">
        <v>0</v>
      </c>
      <c r="AU95" s="201">
        <v>0.79</v>
      </c>
      <c r="AV95" s="201">
        <v>0.28999999999999998</v>
      </c>
      <c r="AW95" s="201">
        <v>0.19</v>
      </c>
      <c r="AX95" s="201">
        <v>0.24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7.97</v>
      </c>
      <c r="H96" s="201">
        <v>0</v>
      </c>
      <c r="I96" s="201">
        <v>0</v>
      </c>
      <c r="J96" s="201">
        <v>8.3699999999999992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</v>
      </c>
      <c r="Q96" s="201">
        <v>0</v>
      </c>
      <c r="R96" s="201">
        <v>0.66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50.66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5.31</v>
      </c>
      <c r="AS96" s="201">
        <v>0</v>
      </c>
      <c r="AT96" s="201">
        <v>0</v>
      </c>
      <c r="AU96" s="201">
        <v>0.79</v>
      </c>
      <c r="AV96" s="201">
        <v>0.28999999999999998</v>
      </c>
      <c r="AW96" s="201">
        <v>0.19</v>
      </c>
      <c r="AX96" s="201">
        <v>0.24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7.97</v>
      </c>
      <c r="H97" s="201">
        <v>0</v>
      </c>
      <c r="I97" s="201">
        <v>0</v>
      </c>
      <c r="J97" s="201">
        <v>8.3699999999999992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</v>
      </c>
      <c r="Q97" s="201">
        <v>0</v>
      </c>
      <c r="R97" s="201">
        <v>0.66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50.66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5.31</v>
      </c>
      <c r="AS97" s="201">
        <v>0</v>
      </c>
      <c r="AT97" s="201">
        <v>0</v>
      </c>
      <c r="AU97" s="201">
        <v>0.79</v>
      </c>
      <c r="AV97" s="201">
        <v>0.28999999999999998</v>
      </c>
      <c r="AW97" s="201">
        <v>0.19</v>
      </c>
      <c r="AX97" s="201">
        <v>0.24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7.97</v>
      </c>
      <c r="H98" s="201">
        <v>0</v>
      </c>
      <c r="I98" s="201">
        <v>0</v>
      </c>
      <c r="J98" s="201">
        <v>8.3699999999999992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</v>
      </c>
      <c r="Q98" s="201">
        <v>0</v>
      </c>
      <c r="R98" s="201">
        <v>0.66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50.66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5.31</v>
      </c>
      <c r="AS98" s="201">
        <v>0</v>
      </c>
      <c r="AT98" s="201">
        <v>0</v>
      </c>
      <c r="AU98" s="201">
        <v>0.79</v>
      </c>
      <c r="AV98" s="201">
        <v>0.28999999999999998</v>
      </c>
      <c r="AW98" s="201">
        <v>0.19</v>
      </c>
      <c r="AX98" s="201">
        <v>0.24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0.19299750000000018</v>
      </c>
      <c r="H99">
        <f t="shared" si="0"/>
        <v>0</v>
      </c>
      <c r="I99">
        <f t="shared" si="0"/>
        <v>0</v>
      </c>
      <c r="J99">
        <f t="shared" si="0"/>
        <v>0.20097250000000011</v>
      </c>
      <c r="K99">
        <f t="shared" si="0"/>
        <v>2.8137499999999972E-2</v>
      </c>
      <c r="L99">
        <f t="shared" si="0"/>
        <v>7.6592499999999869E-2</v>
      </c>
      <c r="M99">
        <f t="shared" si="0"/>
        <v>2.1599999999999979E-3</v>
      </c>
      <c r="N99">
        <f t="shared" si="0"/>
        <v>2.3999999999999955E-3</v>
      </c>
      <c r="O99">
        <f t="shared" si="0"/>
        <v>2.8799999999999958E-3</v>
      </c>
      <c r="P99">
        <f t="shared" si="0"/>
        <v>3.2400000000000042E-3</v>
      </c>
      <c r="Q99">
        <f t="shared" si="0"/>
        <v>3.9799999999999992E-3</v>
      </c>
      <c r="R99">
        <f t="shared" si="0"/>
        <v>2.0997499999999995E-2</v>
      </c>
      <c r="S99">
        <f t="shared" si="0"/>
        <v>6.4249999999999932E-3</v>
      </c>
      <c r="T99">
        <f t="shared" si="0"/>
        <v>9.1574999999999938E-3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1.0872149999999994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5.2399999999999926E-2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0.12523750000000011</v>
      </c>
      <c r="AS99">
        <f t="shared" si="0"/>
        <v>0</v>
      </c>
      <c r="AT99">
        <f t="shared" si="0"/>
        <v>0</v>
      </c>
      <c r="AU99">
        <f t="shared" si="0"/>
        <v>9.2850000000000182E-2</v>
      </c>
      <c r="AV99">
        <f t="shared" si="0"/>
        <v>6.9899999999999901E-3</v>
      </c>
      <c r="AW99">
        <f t="shared" si="0"/>
        <v>4.5600000000000007E-3</v>
      </c>
      <c r="AX99">
        <f t="shared" si="0"/>
        <v>5.7599999999999917E-3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20.52</v>
      </c>
      <c r="K3" s="201">
        <v>0.33</v>
      </c>
      <c r="L3" s="201">
        <v>11.58</v>
      </c>
      <c r="M3" s="201">
        <v>1.01</v>
      </c>
      <c r="N3" s="201">
        <v>1.29</v>
      </c>
      <c r="O3" s="201">
        <v>0</v>
      </c>
      <c r="P3" s="201">
        <v>1.33</v>
      </c>
      <c r="Q3" s="201">
        <v>0.22</v>
      </c>
      <c r="R3" s="201">
        <v>0.45</v>
      </c>
      <c r="S3" s="201">
        <v>0.28999999999999998</v>
      </c>
      <c r="T3" s="201">
        <v>0</v>
      </c>
      <c r="U3" s="201">
        <v>1.85</v>
      </c>
      <c r="V3" s="201">
        <v>0.16</v>
      </c>
      <c r="W3" s="201">
        <v>0.35</v>
      </c>
      <c r="X3" s="201">
        <v>2.09</v>
      </c>
      <c r="Y3" s="201">
        <v>0</v>
      </c>
      <c r="Z3" s="201">
        <v>2.76</v>
      </c>
      <c r="AA3" s="201">
        <v>0.98</v>
      </c>
      <c r="AB3" s="201">
        <v>0</v>
      </c>
      <c r="AC3" s="201">
        <v>13.3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167.12</v>
      </c>
      <c r="AN3" s="201">
        <v>0</v>
      </c>
      <c r="AO3" s="201">
        <v>0</v>
      </c>
      <c r="AP3" s="201">
        <v>0</v>
      </c>
      <c r="AQ3" s="201">
        <v>0</v>
      </c>
      <c r="AR3" s="201">
        <v>12.95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20.52</v>
      </c>
      <c r="K4" s="201">
        <v>0.33</v>
      </c>
      <c r="L4" s="201">
        <v>11.58</v>
      </c>
      <c r="M4" s="201">
        <v>1.01</v>
      </c>
      <c r="N4" s="201">
        <v>1.29</v>
      </c>
      <c r="O4" s="201">
        <v>0</v>
      </c>
      <c r="P4" s="201">
        <v>1.33</v>
      </c>
      <c r="Q4" s="201">
        <v>0.22</v>
      </c>
      <c r="R4" s="201">
        <v>0.45</v>
      </c>
      <c r="S4" s="201">
        <v>0.28999999999999998</v>
      </c>
      <c r="T4" s="201">
        <v>0</v>
      </c>
      <c r="U4" s="201">
        <v>1.85</v>
      </c>
      <c r="V4" s="201">
        <v>0.16</v>
      </c>
      <c r="W4" s="201">
        <v>0.35</v>
      </c>
      <c r="X4" s="201">
        <v>2.09</v>
      </c>
      <c r="Y4" s="201">
        <v>0</v>
      </c>
      <c r="Z4" s="201">
        <v>2.76</v>
      </c>
      <c r="AA4" s="201">
        <v>0.98</v>
      </c>
      <c r="AB4" s="201">
        <v>0</v>
      </c>
      <c r="AC4" s="201">
        <v>13.3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167.12</v>
      </c>
      <c r="AN4" s="201">
        <v>0</v>
      </c>
      <c r="AO4" s="201">
        <v>0</v>
      </c>
      <c r="AP4" s="201">
        <v>0</v>
      </c>
      <c r="AQ4" s="201">
        <v>0</v>
      </c>
      <c r="AR4" s="201">
        <v>12.95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20.52</v>
      </c>
      <c r="K5" s="201">
        <v>0.33</v>
      </c>
      <c r="L5" s="201">
        <v>11.58</v>
      </c>
      <c r="M5" s="201">
        <v>1.01</v>
      </c>
      <c r="N5" s="201">
        <v>1.29</v>
      </c>
      <c r="O5" s="201">
        <v>0</v>
      </c>
      <c r="P5" s="201">
        <v>1.33</v>
      </c>
      <c r="Q5" s="201">
        <v>0.22</v>
      </c>
      <c r="R5" s="201">
        <v>0.45</v>
      </c>
      <c r="S5" s="201">
        <v>0.28999999999999998</v>
      </c>
      <c r="T5" s="201">
        <v>0</v>
      </c>
      <c r="U5" s="201">
        <v>1.85</v>
      </c>
      <c r="V5" s="201">
        <v>0.16</v>
      </c>
      <c r="W5" s="201">
        <v>0.35</v>
      </c>
      <c r="X5" s="201">
        <v>2.09</v>
      </c>
      <c r="Y5" s="201">
        <v>0</v>
      </c>
      <c r="Z5" s="201">
        <v>2.76</v>
      </c>
      <c r="AA5" s="201">
        <v>0.98</v>
      </c>
      <c r="AB5" s="201">
        <v>0</v>
      </c>
      <c r="AC5" s="201">
        <v>13.3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167.12</v>
      </c>
      <c r="AN5" s="201">
        <v>0</v>
      </c>
      <c r="AO5" s="201">
        <v>0</v>
      </c>
      <c r="AP5" s="201">
        <v>0</v>
      </c>
      <c r="AQ5" s="201">
        <v>0</v>
      </c>
      <c r="AR5" s="201">
        <v>12.95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20.52</v>
      </c>
      <c r="K6" s="201">
        <v>0.33</v>
      </c>
      <c r="L6" s="201">
        <v>11.58</v>
      </c>
      <c r="M6" s="201">
        <v>1.01</v>
      </c>
      <c r="N6" s="201">
        <v>1.29</v>
      </c>
      <c r="O6" s="201">
        <v>0</v>
      </c>
      <c r="P6" s="201">
        <v>1.33</v>
      </c>
      <c r="Q6" s="201">
        <v>0.22</v>
      </c>
      <c r="R6" s="201">
        <v>0.45</v>
      </c>
      <c r="S6" s="201">
        <v>0.28999999999999998</v>
      </c>
      <c r="T6" s="201">
        <v>0</v>
      </c>
      <c r="U6" s="201">
        <v>1.85</v>
      </c>
      <c r="V6" s="201">
        <v>0.16</v>
      </c>
      <c r="W6" s="201">
        <v>0.35</v>
      </c>
      <c r="X6" s="201">
        <v>2.09</v>
      </c>
      <c r="Y6" s="201">
        <v>0</v>
      </c>
      <c r="Z6" s="201">
        <v>2.76</v>
      </c>
      <c r="AA6" s="201">
        <v>0.98</v>
      </c>
      <c r="AB6" s="201">
        <v>0</v>
      </c>
      <c r="AC6" s="201">
        <v>13.3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167.12</v>
      </c>
      <c r="AN6" s="201">
        <v>0</v>
      </c>
      <c r="AO6" s="201">
        <v>0</v>
      </c>
      <c r="AP6" s="201">
        <v>0</v>
      </c>
      <c r="AQ6" s="201">
        <v>0</v>
      </c>
      <c r="AR6" s="201">
        <v>12.95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20.49</v>
      </c>
      <c r="H7" s="201">
        <v>0</v>
      </c>
      <c r="I7" s="201">
        <v>0</v>
      </c>
      <c r="J7" s="201">
        <v>20.52</v>
      </c>
      <c r="K7" s="201">
        <v>0.33</v>
      </c>
      <c r="L7" s="201">
        <v>11.58</v>
      </c>
      <c r="M7" s="201">
        <v>1.01</v>
      </c>
      <c r="N7" s="201">
        <v>1.29</v>
      </c>
      <c r="O7" s="201">
        <v>0</v>
      </c>
      <c r="P7" s="201">
        <v>1.33</v>
      </c>
      <c r="Q7" s="201">
        <v>0.22</v>
      </c>
      <c r="R7" s="201">
        <v>0.45</v>
      </c>
      <c r="S7" s="201">
        <v>0.28999999999999998</v>
      </c>
      <c r="T7" s="201">
        <v>0</v>
      </c>
      <c r="U7" s="201">
        <v>1.85</v>
      </c>
      <c r="V7" s="201">
        <v>0.16</v>
      </c>
      <c r="W7" s="201">
        <v>0.35</v>
      </c>
      <c r="X7" s="201">
        <v>2.09</v>
      </c>
      <c r="Y7" s="201">
        <v>0</v>
      </c>
      <c r="Z7" s="201">
        <v>2.76</v>
      </c>
      <c r="AA7" s="201">
        <v>0.98</v>
      </c>
      <c r="AB7" s="201">
        <v>0</v>
      </c>
      <c r="AC7" s="201">
        <v>13.3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167.12</v>
      </c>
      <c r="AN7" s="201">
        <v>0</v>
      </c>
      <c r="AO7" s="201">
        <v>0</v>
      </c>
      <c r="AP7" s="201">
        <v>0</v>
      </c>
      <c r="AQ7" s="201">
        <v>0</v>
      </c>
      <c r="AR7" s="201">
        <v>12.95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20.49</v>
      </c>
      <c r="H8" s="201">
        <v>0</v>
      </c>
      <c r="I8" s="201">
        <v>0</v>
      </c>
      <c r="J8" s="201">
        <v>20.85</v>
      </c>
      <c r="K8" s="201">
        <v>0.33</v>
      </c>
      <c r="L8" s="201">
        <v>11.58</v>
      </c>
      <c r="M8" s="201">
        <v>1.01</v>
      </c>
      <c r="N8" s="201">
        <v>1.29</v>
      </c>
      <c r="O8" s="201">
        <v>0</v>
      </c>
      <c r="P8" s="201">
        <v>1.33</v>
      </c>
      <c r="Q8" s="201">
        <v>0.22</v>
      </c>
      <c r="R8" s="201">
        <v>0.45</v>
      </c>
      <c r="S8" s="201">
        <v>0.28999999999999998</v>
      </c>
      <c r="T8" s="201">
        <v>0</v>
      </c>
      <c r="U8" s="201">
        <v>1.85</v>
      </c>
      <c r="V8" s="201">
        <v>0.16</v>
      </c>
      <c r="W8" s="201">
        <v>0.35</v>
      </c>
      <c r="X8" s="201">
        <v>2.09</v>
      </c>
      <c r="Y8" s="201">
        <v>0</v>
      </c>
      <c r="Z8" s="201">
        <v>2.76</v>
      </c>
      <c r="AA8" s="201">
        <v>0.98</v>
      </c>
      <c r="AB8" s="201">
        <v>0</v>
      </c>
      <c r="AC8" s="201">
        <v>13.3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167.12</v>
      </c>
      <c r="AN8" s="201">
        <v>0</v>
      </c>
      <c r="AO8" s="201">
        <v>0</v>
      </c>
      <c r="AP8" s="201">
        <v>0</v>
      </c>
      <c r="AQ8" s="201">
        <v>0</v>
      </c>
      <c r="AR8" s="201">
        <v>12.95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20.49</v>
      </c>
      <c r="H9" s="201">
        <v>0</v>
      </c>
      <c r="I9" s="201">
        <v>0</v>
      </c>
      <c r="J9" s="201">
        <v>20.85</v>
      </c>
      <c r="K9" s="201">
        <v>0.33</v>
      </c>
      <c r="L9" s="201">
        <v>11.58</v>
      </c>
      <c r="M9" s="201">
        <v>1.01</v>
      </c>
      <c r="N9" s="201">
        <v>1.29</v>
      </c>
      <c r="O9" s="201">
        <v>0</v>
      </c>
      <c r="P9" s="201">
        <v>1.33</v>
      </c>
      <c r="Q9" s="201">
        <v>0.22</v>
      </c>
      <c r="R9" s="201">
        <v>0.45</v>
      </c>
      <c r="S9" s="201">
        <v>0.28999999999999998</v>
      </c>
      <c r="T9" s="201">
        <v>0</v>
      </c>
      <c r="U9" s="201">
        <v>1.85</v>
      </c>
      <c r="V9" s="201">
        <v>0.16</v>
      </c>
      <c r="W9" s="201">
        <v>0.35</v>
      </c>
      <c r="X9" s="201">
        <v>2.09</v>
      </c>
      <c r="Y9" s="201">
        <v>0</v>
      </c>
      <c r="Z9" s="201">
        <v>2.76</v>
      </c>
      <c r="AA9" s="201">
        <v>0.98</v>
      </c>
      <c r="AB9" s="201">
        <v>0</v>
      </c>
      <c r="AC9" s="201">
        <v>13.3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167.12</v>
      </c>
      <c r="AN9" s="201">
        <v>0</v>
      </c>
      <c r="AO9" s="201">
        <v>0</v>
      </c>
      <c r="AP9" s="201">
        <v>0</v>
      </c>
      <c r="AQ9" s="201">
        <v>0</v>
      </c>
      <c r="AR9" s="201">
        <v>12.95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20.49</v>
      </c>
      <c r="H10" s="201">
        <v>0</v>
      </c>
      <c r="I10" s="201">
        <v>0</v>
      </c>
      <c r="J10" s="201">
        <v>20.85</v>
      </c>
      <c r="K10" s="201">
        <v>0.33</v>
      </c>
      <c r="L10" s="201">
        <v>11.58</v>
      </c>
      <c r="M10" s="201">
        <v>1.01</v>
      </c>
      <c r="N10" s="201">
        <v>1.29</v>
      </c>
      <c r="O10" s="201">
        <v>0</v>
      </c>
      <c r="P10" s="201">
        <v>1.33</v>
      </c>
      <c r="Q10" s="201">
        <v>0.22</v>
      </c>
      <c r="R10" s="201">
        <v>0.45</v>
      </c>
      <c r="S10" s="201">
        <v>0.28999999999999998</v>
      </c>
      <c r="T10" s="201">
        <v>0</v>
      </c>
      <c r="U10" s="201">
        <v>1.85</v>
      </c>
      <c r="V10" s="201">
        <v>0.16</v>
      </c>
      <c r="W10" s="201">
        <v>0.35</v>
      </c>
      <c r="X10" s="201">
        <v>2.09</v>
      </c>
      <c r="Y10" s="201">
        <v>0</v>
      </c>
      <c r="Z10" s="201">
        <v>2.76</v>
      </c>
      <c r="AA10" s="201">
        <v>0.98</v>
      </c>
      <c r="AB10" s="201">
        <v>0</v>
      </c>
      <c r="AC10" s="201">
        <v>13.3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167.12</v>
      </c>
      <c r="AN10" s="201">
        <v>0</v>
      </c>
      <c r="AO10" s="201">
        <v>0</v>
      </c>
      <c r="AP10" s="201">
        <v>0</v>
      </c>
      <c r="AQ10" s="201">
        <v>0</v>
      </c>
      <c r="AR10" s="201">
        <v>12.95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20.49</v>
      </c>
      <c r="H11" s="201">
        <v>0</v>
      </c>
      <c r="I11" s="201">
        <v>0</v>
      </c>
      <c r="J11" s="201">
        <v>20.85</v>
      </c>
      <c r="K11" s="201">
        <v>0.33</v>
      </c>
      <c r="L11" s="201">
        <v>11.58</v>
      </c>
      <c r="M11" s="201">
        <v>1.01</v>
      </c>
      <c r="N11" s="201">
        <v>1.29</v>
      </c>
      <c r="O11" s="201">
        <v>0</v>
      </c>
      <c r="P11" s="201">
        <v>1.33</v>
      </c>
      <c r="Q11" s="201">
        <v>0.22</v>
      </c>
      <c r="R11" s="201">
        <v>0.45</v>
      </c>
      <c r="S11" s="201">
        <v>0.28999999999999998</v>
      </c>
      <c r="T11" s="201">
        <v>0</v>
      </c>
      <c r="U11" s="201">
        <v>1.85</v>
      </c>
      <c r="V11" s="201">
        <v>0.16</v>
      </c>
      <c r="W11" s="201">
        <v>0.35</v>
      </c>
      <c r="X11" s="201">
        <v>2.09</v>
      </c>
      <c r="Y11" s="201">
        <v>0</v>
      </c>
      <c r="Z11" s="201">
        <v>2.76</v>
      </c>
      <c r="AA11" s="201">
        <v>0.98</v>
      </c>
      <c r="AB11" s="201">
        <v>0</v>
      </c>
      <c r="AC11" s="201">
        <v>13.3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167.12</v>
      </c>
      <c r="AN11" s="201">
        <v>0</v>
      </c>
      <c r="AO11" s="201">
        <v>0</v>
      </c>
      <c r="AP11" s="201">
        <v>0</v>
      </c>
      <c r="AQ11" s="201">
        <v>0</v>
      </c>
      <c r="AR11" s="201">
        <v>13.11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20.49</v>
      </c>
      <c r="H12" s="201">
        <v>0</v>
      </c>
      <c r="I12" s="201">
        <v>0</v>
      </c>
      <c r="J12" s="201">
        <v>20.85</v>
      </c>
      <c r="K12" s="201">
        <v>0.33</v>
      </c>
      <c r="L12" s="201">
        <v>11.58</v>
      </c>
      <c r="M12" s="201">
        <v>1.01</v>
      </c>
      <c r="N12" s="201">
        <v>1.29</v>
      </c>
      <c r="O12" s="201">
        <v>0</v>
      </c>
      <c r="P12" s="201">
        <v>1.33</v>
      </c>
      <c r="Q12" s="201">
        <v>0.22</v>
      </c>
      <c r="R12" s="201">
        <v>0.45</v>
      </c>
      <c r="S12" s="201">
        <v>0.28999999999999998</v>
      </c>
      <c r="T12" s="201">
        <v>0</v>
      </c>
      <c r="U12" s="201">
        <v>1.85</v>
      </c>
      <c r="V12" s="201">
        <v>0.16</v>
      </c>
      <c r="W12" s="201">
        <v>0.35</v>
      </c>
      <c r="X12" s="201">
        <v>2.09</v>
      </c>
      <c r="Y12" s="201">
        <v>0</v>
      </c>
      <c r="Z12" s="201">
        <v>2.76</v>
      </c>
      <c r="AA12" s="201">
        <v>0.98</v>
      </c>
      <c r="AB12" s="201">
        <v>0</v>
      </c>
      <c r="AC12" s="201">
        <v>13.3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167.12</v>
      </c>
      <c r="AN12" s="201">
        <v>0</v>
      </c>
      <c r="AO12" s="201">
        <v>0</v>
      </c>
      <c r="AP12" s="201">
        <v>0</v>
      </c>
      <c r="AQ12" s="201">
        <v>0</v>
      </c>
      <c r="AR12" s="201">
        <v>13.11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20.49</v>
      </c>
      <c r="H13" s="201">
        <v>0</v>
      </c>
      <c r="I13" s="201">
        <v>0</v>
      </c>
      <c r="J13" s="201">
        <v>20.85</v>
      </c>
      <c r="K13" s="201">
        <v>0.33</v>
      </c>
      <c r="L13" s="201">
        <v>11.58</v>
      </c>
      <c r="M13" s="201">
        <v>1.01</v>
      </c>
      <c r="N13" s="201">
        <v>1.29</v>
      </c>
      <c r="O13" s="201">
        <v>0</v>
      </c>
      <c r="P13" s="201">
        <v>1.33</v>
      </c>
      <c r="Q13" s="201">
        <v>0.24</v>
      </c>
      <c r="R13" s="201">
        <v>0.45</v>
      </c>
      <c r="S13" s="201">
        <v>0.28999999999999998</v>
      </c>
      <c r="T13" s="201">
        <v>0</v>
      </c>
      <c r="U13" s="201">
        <v>1.85</v>
      </c>
      <c r="V13" s="201">
        <v>0.16</v>
      </c>
      <c r="W13" s="201">
        <v>0.35</v>
      </c>
      <c r="X13" s="201">
        <v>2.09</v>
      </c>
      <c r="Y13" s="201">
        <v>0</v>
      </c>
      <c r="Z13" s="201">
        <v>2.76</v>
      </c>
      <c r="AA13" s="201">
        <v>0.98</v>
      </c>
      <c r="AB13" s="201">
        <v>0</v>
      </c>
      <c r="AC13" s="201">
        <v>13.3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167.12</v>
      </c>
      <c r="AN13" s="201">
        <v>0</v>
      </c>
      <c r="AO13" s="201">
        <v>0</v>
      </c>
      <c r="AP13" s="201">
        <v>0</v>
      </c>
      <c r="AQ13" s="201">
        <v>0</v>
      </c>
      <c r="AR13" s="201">
        <v>13.11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20.49</v>
      </c>
      <c r="H14" s="201">
        <v>0</v>
      </c>
      <c r="I14" s="201">
        <v>0</v>
      </c>
      <c r="J14" s="201">
        <v>20.85</v>
      </c>
      <c r="K14" s="201">
        <v>0.33</v>
      </c>
      <c r="L14" s="201">
        <v>11.58</v>
      </c>
      <c r="M14" s="201">
        <v>1.01</v>
      </c>
      <c r="N14" s="201">
        <v>1.29</v>
      </c>
      <c r="O14" s="201">
        <v>0</v>
      </c>
      <c r="P14" s="201">
        <v>1.33</v>
      </c>
      <c r="Q14" s="201">
        <v>0.24</v>
      </c>
      <c r="R14" s="201">
        <v>0.45</v>
      </c>
      <c r="S14" s="201">
        <v>0.28999999999999998</v>
      </c>
      <c r="T14" s="201">
        <v>0</v>
      </c>
      <c r="U14" s="201">
        <v>1.85</v>
      </c>
      <c r="V14" s="201">
        <v>0.16</v>
      </c>
      <c r="W14" s="201">
        <v>0.35</v>
      </c>
      <c r="X14" s="201">
        <v>2.09</v>
      </c>
      <c r="Y14" s="201">
        <v>0</v>
      </c>
      <c r="Z14" s="201">
        <v>2.76</v>
      </c>
      <c r="AA14" s="201">
        <v>0.98</v>
      </c>
      <c r="AB14" s="201">
        <v>0</v>
      </c>
      <c r="AC14" s="201">
        <v>13.3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167.12</v>
      </c>
      <c r="AN14" s="201">
        <v>0</v>
      </c>
      <c r="AO14" s="201">
        <v>0</v>
      </c>
      <c r="AP14" s="201">
        <v>0</v>
      </c>
      <c r="AQ14" s="201">
        <v>0</v>
      </c>
      <c r="AR14" s="201">
        <v>13.11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20.49</v>
      </c>
      <c r="H15" s="201">
        <v>0</v>
      </c>
      <c r="I15" s="201">
        <v>0</v>
      </c>
      <c r="J15" s="201">
        <v>20.85</v>
      </c>
      <c r="K15" s="201">
        <v>4.54</v>
      </c>
      <c r="L15" s="201">
        <v>103.48</v>
      </c>
      <c r="M15" s="201">
        <v>1.01</v>
      </c>
      <c r="N15" s="201">
        <v>1.29</v>
      </c>
      <c r="O15" s="201">
        <v>0</v>
      </c>
      <c r="P15" s="201">
        <v>1.33</v>
      </c>
      <c r="Q15" s="201">
        <v>0.24</v>
      </c>
      <c r="R15" s="201">
        <v>0.45</v>
      </c>
      <c r="S15" s="201">
        <v>0.28999999999999998</v>
      </c>
      <c r="T15" s="201">
        <v>0</v>
      </c>
      <c r="U15" s="201">
        <v>1.85</v>
      </c>
      <c r="V15" s="201">
        <v>0.14000000000000001</v>
      </c>
      <c r="W15" s="201">
        <v>0.35</v>
      </c>
      <c r="X15" s="201">
        <v>2.09</v>
      </c>
      <c r="Y15" s="201">
        <v>0</v>
      </c>
      <c r="Z15" s="201">
        <v>2.76</v>
      </c>
      <c r="AA15" s="201">
        <v>0</v>
      </c>
      <c r="AB15" s="201">
        <v>0</v>
      </c>
      <c r="AC15" s="201">
        <v>13.3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167.12</v>
      </c>
      <c r="AN15" s="201">
        <v>0</v>
      </c>
      <c r="AO15" s="201">
        <v>0</v>
      </c>
      <c r="AP15" s="201">
        <v>0</v>
      </c>
      <c r="AQ15" s="201">
        <v>0</v>
      </c>
      <c r="AR15" s="201">
        <v>13.11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20.49</v>
      </c>
      <c r="H16" s="201">
        <v>0</v>
      </c>
      <c r="I16" s="201">
        <v>0</v>
      </c>
      <c r="J16" s="201">
        <v>20.85</v>
      </c>
      <c r="K16" s="201">
        <v>4.54</v>
      </c>
      <c r="L16" s="201">
        <v>199.94</v>
      </c>
      <c r="M16" s="201">
        <v>1.01</v>
      </c>
      <c r="N16" s="201">
        <v>1.29</v>
      </c>
      <c r="O16" s="201">
        <v>0</v>
      </c>
      <c r="P16" s="201">
        <v>1.33</v>
      </c>
      <c r="Q16" s="201">
        <v>0.24</v>
      </c>
      <c r="R16" s="201">
        <v>0.45</v>
      </c>
      <c r="S16" s="201">
        <v>0.28999999999999998</v>
      </c>
      <c r="T16" s="201">
        <v>0</v>
      </c>
      <c r="U16" s="201">
        <v>1.85</v>
      </c>
      <c r="V16" s="201">
        <v>0.16</v>
      </c>
      <c r="W16" s="201">
        <v>0.35</v>
      </c>
      <c r="X16" s="201">
        <v>2.09</v>
      </c>
      <c r="Y16" s="201">
        <v>0</v>
      </c>
      <c r="Z16" s="201">
        <v>2.76</v>
      </c>
      <c r="AA16" s="201">
        <v>0</v>
      </c>
      <c r="AB16" s="201">
        <v>0</v>
      </c>
      <c r="AC16" s="201">
        <v>13.3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167.12</v>
      </c>
      <c r="AN16" s="201">
        <v>0</v>
      </c>
      <c r="AO16" s="201">
        <v>0</v>
      </c>
      <c r="AP16" s="201">
        <v>0</v>
      </c>
      <c r="AQ16" s="201">
        <v>0</v>
      </c>
      <c r="AR16" s="201">
        <v>13.11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20.49</v>
      </c>
      <c r="H17" s="201">
        <v>0</v>
      </c>
      <c r="I17" s="201">
        <v>0</v>
      </c>
      <c r="J17" s="201">
        <v>20.85</v>
      </c>
      <c r="K17" s="201">
        <v>4.54</v>
      </c>
      <c r="L17" s="201">
        <v>259.74</v>
      </c>
      <c r="M17" s="201">
        <v>1.01</v>
      </c>
      <c r="N17" s="201">
        <v>1.29</v>
      </c>
      <c r="O17" s="201">
        <v>0</v>
      </c>
      <c r="P17" s="201">
        <v>1.33</v>
      </c>
      <c r="Q17" s="201">
        <v>0.24</v>
      </c>
      <c r="R17" s="201">
        <v>0.45</v>
      </c>
      <c r="S17" s="201">
        <v>0.28999999999999998</v>
      </c>
      <c r="T17" s="201">
        <v>0</v>
      </c>
      <c r="U17" s="201">
        <v>1.85</v>
      </c>
      <c r="V17" s="201">
        <v>0.16</v>
      </c>
      <c r="W17" s="201">
        <v>0.35</v>
      </c>
      <c r="X17" s="201">
        <v>2.09</v>
      </c>
      <c r="Y17" s="201">
        <v>0</v>
      </c>
      <c r="Z17" s="201">
        <v>2.76</v>
      </c>
      <c r="AA17" s="201">
        <v>0</v>
      </c>
      <c r="AB17" s="201">
        <v>0</v>
      </c>
      <c r="AC17" s="201">
        <v>13.3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167.12</v>
      </c>
      <c r="AN17" s="201">
        <v>0</v>
      </c>
      <c r="AO17" s="201">
        <v>0</v>
      </c>
      <c r="AP17" s="201">
        <v>0</v>
      </c>
      <c r="AQ17" s="201">
        <v>0</v>
      </c>
      <c r="AR17" s="201">
        <v>13.11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20.49</v>
      </c>
      <c r="H18" s="201">
        <v>0</v>
      </c>
      <c r="I18" s="201">
        <v>0</v>
      </c>
      <c r="J18" s="201">
        <v>20.85</v>
      </c>
      <c r="K18" s="201">
        <v>4.54</v>
      </c>
      <c r="L18" s="201">
        <v>259.74</v>
      </c>
      <c r="M18" s="201">
        <v>1.01</v>
      </c>
      <c r="N18" s="201">
        <v>1.29</v>
      </c>
      <c r="O18" s="201">
        <v>0</v>
      </c>
      <c r="P18" s="201">
        <v>1.33</v>
      </c>
      <c r="Q18" s="201">
        <v>0.24</v>
      </c>
      <c r="R18" s="201">
        <v>0.45</v>
      </c>
      <c r="S18" s="201">
        <v>0.28999999999999998</v>
      </c>
      <c r="T18" s="201">
        <v>0</v>
      </c>
      <c r="U18" s="201">
        <v>1.85</v>
      </c>
      <c r="V18" s="201">
        <v>0.16</v>
      </c>
      <c r="W18" s="201">
        <v>0.35</v>
      </c>
      <c r="X18" s="201">
        <v>2.09</v>
      </c>
      <c r="Y18" s="201">
        <v>0</v>
      </c>
      <c r="Z18" s="201">
        <v>2.76</v>
      </c>
      <c r="AA18" s="201">
        <v>0</v>
      </c>
      <c r="AB18" s="201">
        <v>0</v>
      </c>
      <c r="AC18" s="201">
        <v>13.3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167.12</v>
      </c>
      <c r="AN18" s="201">
        <v>0</v>
      </c>
      <c r="AO18" s="201">
        <v>0</v>
      </c>
      <c r="AP18" s="201">
        <v>0</v>
      </c>
      <c r="AQ18" s="201">
        <v>0</v>
      </c>
      <c r="AR18" s="201">
        <v>13.11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20.49</v>
      </c>
      <c r="H19" s="201">
        <v>0</v>
      </c>
      <c r="I19" s="201">
        <v>0</v>
      </c>
      <c r="J19" s="201">
        <v>20.85</v>
      </c>
      <c r="K19" s="201">
        <v>4.54</v>
      </c>
      <c r="L19" s="201">
        <v>172.93</v>
      </c>
      <c r="M19" s="201">
        <v>1.01</v>
      </c>
      <c r="N19" s="201">
        <v>1.29</v>
      </c>
      <c r="O19" s="201">
        <v>0</v>
      </c>
      <c r="P19" s="201">
        <v>1.33</v>
      </c>
      <c r="Q19" s="201">
        <v>0.24</v>
      </c>
      <c r="R19" s="201">
        <v>0.45</v>
      </c>
      <c r="S19" s="201">
        <v>0.28999999999999998</v>
      </c>
      <c r="T19" s="201">
        <v>0</v>
      </c>
      <c r="U19" s="201">
        <v>1.85</v>
      </c>
      <c r="V19" s="201">
        <v>0.16</v>
      </c>
      <c r="W19" s="201">
        <v>0.35</v>
      </c>
      <c r="X19" s="201">
        <v>2.09</v>
      </c>
      <c r="Y19" s="201">
        <v>0</v>
      </c>
      <c r="Z19" s="201">
        <v>2.76</v>
      </c>
      <c r="AA19" s="201">
        <v>0</v>
      </c>
      <c r="AB19" s="201">
        <v>0</v>
      </c>
      <c r="AC19" s="201">
        <v>12.99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167.12</v>
      </c>
      <c r="AN19" s="201">
        <v>0</v>
      </c>
      <c r="AO19" s="201">
        <v>0</v>
      </c>
      <c r="AP19" s="201">
        <v>0</v>
      </c>
      <c r="AQ19" s="201">
        <v>0</v>
      </c>
      <c r="AR19" s="201">
        <v>13.11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20.49</v>
      </c>
      <c r="H20" s="201">
        <v>0</v>
      </c>
      <c r="I20" s="201">
        <v>0</v>
      </c>
      <c r="J20" s="201">
        <v>20.85</v>
      </c>
      <c r="K20" s="201">
        <v>4.54</v>
      </c>
      <c r="L20" s="201">
        <v>172.93</v>
      </c>
      <c r="M20" s="201">
        <v>1.01</v>
      </c>
      <c r="N20" s="201">
        <v>1.29</v>
      </c>
      <c r="O20" s="201">
        <v>0</v>
      </c>
      <c r="P20" s="201">
        <v>1.33</v>
      </c>
      <c r="Q20" s="201">
        <v>0.24</v>
      </c>
      <c r="R20" s="201">
        <v>0.45</v>
      </c>
      <c r="S20" s="201">
        <v>0.28999999999999998</v>
      </c>
      <c r="T20" s="201">
        <v>0</v>
      </c>
      <c r="U20" s="201">
        <v>1.85</v>
      </c>
      <c r="V20" s="201">
        <v>0.16</v>
      </c>
      <c r="W20" s="201">
        <v>0.35</v>
      </c>
      <c r="X20" s="201">
        <v>2.09</v>
      </c>
      <c r="Y20" s="201">
        <v>0</v>
      </c>
      <c r="Z20" s="201">
        <v>2.76</v>
      </c>
      <c r="AA20" s="201">
        <v>0</v>
      </c>
      <c r="AB20" s="201">
        <v>0</v>
      </c>
      <c r="AC20" s="201">
        <v>13.72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167.12</v>
      </c>
      <c r="AN20" s="201">
        <v>0</v>
      </c>
      <c r="AO20" s="201">
        <v>0</v>
      </c>
      <c r="AP20" s="201">
        <v>0</v>
      </c>
      <c r="AQ20" s="201">
        <v>0</v>
      </c>
      <c r="AR20" s="201">
        <v>13.11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20.49</v>
      </c>
      <c r="H21" s="201">
        <v>0</v>
      </c>
      <c r="I21" s="201">
        <v>0</v>
      </c>
      <c r="J21" s="201">
        <v>20.85</v>
      </c>
      <c r="K21" s="201">
        <v>4.54</v>
      </c>
      <c r="L21" s="201">
        <v>124.7</v>
      </c>
      <c r="M21" s="201">
        <v>1.01</v>
      </c>
      <c r="N21" s="201">
        <v>1.29</v>
      </c>
      <c r="O21" s="201">
        <v>0</v>
      </c>
      <c r="P21" s="201">
        <v>1.33</v>
      </c>
      <c r="Q21" s="201">
        <v>0.24</v>
      </c>
      <c r="R21" s="201">
        <v>0.45</v>
      </c>
      <c r="S21" s="201">
        <v>0.28999999999999998</v>
      </c>
      <c r="T21" s="201">
        <v>0</v>
      </c>
      <c r="U21" s="201">
        <v>1.85</v>
      </c>
      <c r="V21" s="201">
        <v>0.16</v>
      </c>
      <c r="W21" s="201">
        <v>0.35</v>
      </c>
      <c r="X21" s="201">
        <v>2.09</v>
      </c>
      <c r="Y21" s="201">
        <v>0</v>
      </c>
      <c r="Z21" s="201">
        <v>2.76</v>
      </c>
      <c r="AA21" s="201">
        <v>0</v>
      </c>
      <c r="AB21" s="201">
        <v>0</v>
      </c>
      <c r="AC21" s="201">
        <v>13.72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167.12</v>
      </c>
      <c r="AN21" s="201">
        <v>0</v>
      </c>
      <c r="AO21" s="201">
        <v>0</v>
      </c>
      <c r="AP21" s="201">
        <v>0</v>
      </c>
      <c r="AQ21" s="201">
        <v>0</v>
      </c>
      <c r="AR21" s="201">
        <v>13.11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20.49</v>
      </c>
      <c r="H22" s="201">
        <v>0</v>
      </c>
      <c r="I22" s="201">
        <v>0</v>
      </c>
      <c r="J22" s="201">
        <v>20.85</v>
      </c>
      <c r="K22" s="201">
        <v>4.54</v>
      </c>
      <c r="L22" s="201">
        <v>76.650000000000006</v>
      </c>
      <c r="M22" s="201">
        <v>1.01</v>
      </c>
      <c r="N22" s="201">
        <v>1.29</v>
      </c>
      <c r="O22" s="201">
        <v>0</v>
      </c>
      <c r="P22" s="201">
        <v>1.33</v>
      </c>
      <c r="Q22" s="201">
        <v>0.24</v>
      </c>
      <c r="R22" s="201">
        <v>0.45</v>
      </c>
      <c r="S22" s="201">
        <v>0.28999999999999998</v>
      </c>
      <c r="T22" s="201">
        <v>0</v>
      </c>
      <c r="U22" s="201">
        <v>1.85</v>
      </c>
      <c r="V22" s="201">
        <v>0.16</v>
      </c>
      <c r="W22" s="201">
        <v>0.35</v>
      </c>
      <c r="X22" s="201">
        <v>2.09</v>
      </c>
      <c r="Y22" s="201">
        <v>0</v>
      </c>
      <c r="Z22" s="201">
        <v>2.76</v>
      </c>
      <c r="AA22" s="201">
        <v>0</v>
      </c>
      <c r="AB22" s="201">
        <v>0</v>
      </c>
      <c r="AC22" s="201">
        <v>13.72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167.12</v>
      </c>
      <c r="AN22" s="201">
        <v>0</v>
      </c>
      <c r="AO22" s="201">
        <v>0</v>
      </c>
      <c r="AP22" s="201">
        <v>0</v>
      </c>
      <c r="AQ22" s="201">
        <v>0</v>
      </c>
      <c r="AR22" s="201">
        <v>13.11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20.49</v>
      </c>
      <c r="H23" s="201">
        <v>0</v>
      </c>
      <c r="I23" s="201">
        <v>0</v>
      </c>
      <c r="J23" s="201">
        <v>20.85</v>
      </c>
      <c r="K23" s="201">
        <v>4.55</v>
      </c>
      <c r="L23" s="201">
        <v>141.66999999999999</v>
      </c>
      <c r="M23" s="201">
        <v>1.01</v>
      </c>
      <c r="N23" s="201">
        <v>1.29</v>
      </c>
      <c r="O23" s="201">
        <v>0</v>
      </c>
      <c r="P23" s="201">
        <v>1.33</v>
      </c>
      <c r="Q23" s="201">
        <v>3.29</v>
      </c>
      <c r="R23" s="201">
        <v>6.1</v>
      </c>
      <c r="S23" s="201">
        <v>3.81</v>
      </c>
      <c r="T23" s="201">
        <v>0</v>
      </c>
      <c r="U23" s="201">
        <v>1.85</v>
      </c>
      <c r="V23" s="201">
        <v>1.82</v>
      </c>
      <c r="W23" s="201">
        <v>0.35</v>
      </c>
      <c r="X23" s="201">
        <v>2.09</v>
      </c>
      <c r="Y23" s="201">
        <v>0</v>
      </c>
      <c r="Z23" s="201">
        <v>58.66</v>
      </c>
      <c r="AA23" s="201">
        <v>10</v>
      </c>
      <c r="AB23" s="201">
        <v>0</v>
      </c>
      <c r="AC23" s="201">
        <v>13.3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167.12</v>
      </c>
      <c r="AN23" s="201">
        <v>0</v>
      </c>
      <c r="AO23" s="201">
        <v>0</v>
      </c>
      <c r="AP23" s="201">
        <v>0</v>
      </c>
      <c r="AQ23" s="201">
        <v>0</v>
      </c>
      <c r="AR23" s="201">
        <v>13.11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20.49</v>
      </c>
      <c r="H24" s="201">
        <v>0</v>
      </c>
      <c r="I24" s="201">
        <v>0</v>
      </c>
      <c r="J24" s="201">
        <v>20.85</v>
      </c>
      <c r="K24" s="201">
        <v>4.55</v>
      </c>
      <c r="L24" s="201">
        <v>261.7</v>
      </c>
      <c r="M24" s="201">
        <v>1.01</v>
      </c>
      <c r="N24" s="201">
        <v>1.29</v>
      </c>
      <c r="O24" s="201">
        <v>0</v>
      </c>
      <c r="P24" s="201">
        <v>1.33</v>
      </c>
      <c r="Q24" s="201">
        <v>3.29</v>
      </c>
      <c r="R24" s="201">
        <v>6.1</v>
      </c>
      <c r="S24" s="201">
        <v>3.81</v>
      </c>
      <c r="T24" s="201">
        <v>0</v>
      </c>
      <c r="U24" s="201">
        <v>1.85</v>
      </c>
      <c r="V24" s="201">
        <v>2.46</v>
      </c>
      <c r="W24" s="201">
        <v>0.35</v>
      </c>
      <c r="X24" s="201">
        <v>2.09</v>
      </c>
      <c r="Y24" s="201">
        <v>0</v>
      </c>
      <c r="Z24" s="201">
        <v>58.66</v>
      </c>
      <c r="AA24" s="201">
        <v>10</v>
      </c>
      <c r="AB24" s="201">
        <v>0</v>
      </c>
      <c r="AC24" s="201">
        <v>13.3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167.12</v>
      </c>
      <c r="AN24" s="201">
        <v>0</v>
      </c>
      <c r="AO24" s="201">
        <v>0</v>
      </c>
      <c r="AP24" s="201">
        <v>0</v>
      </c>
      <c r="AQ24" s="201">
        <v>0</v>
      </c>
      <c r="AR24" s="201">
        <v>13.11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20.49</v>
      </c>
      <c r="H25" s="201">
        <v>0</v>
      </c>
      <c r="I25" s="201">
        <v>0</v>
      </c>
      <c r="J25" s="201">
        <v>20.85</v>
      </c>
      <c r="K25" s="201">
        <v>4.55</v>
      </c>
      <c r="L25" s="201">
        <v>261.37</v>
      </c>
      <c r="M25" s="201">
        <v>1.01</v>
      </c>
      <c r="N25" s="201">
        <v>1.29</v>
      </c>
      <c r="O25" s="201">
        <v>0</v>
      </c>
      <c r="P25" s="201">
        <v>1.33</v>
      </c>
      <c r="Q25" s="201">
        <v>3.15</v>
      </c>
      <c r="R25" s="201">
        <v>6.1</v>
      </c>
      <c r="S25" s="201">
        <v>3.81</v>
      </c>
      <c r="T25" s="201">
        <v>0</v>
      </c>
      <c r="U25" s="201">
        <v>1.85</v>
      </c>
      <c r="V25" s="201">
        <v>2.46</v>
      </c>
      <c r="W25" s="201">
        <v>0.35</v>
      </c>
      <c r="X25" s="201">
        <v>2.09</v>
      </c>
      <c r="Y25" s="201">
        <v>0</v>
      </c>
      <c r="Z25" s="201">
        <v>58.66</v>
      </c>
      <c r="AA25" s="201">
        <v>10</v>
      </c>
      <c r="AB25" s="201">
        <v>0</v>
      </c>
      <c r="AC25" s="201">
        <v>13.3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167.12</v>
      </c>
      <c r="AN25" s="201">
        <v>0</v>
      </c>
      <c r="AO25" s="201">
        <v>0</v>
      </c>
      <c r="AP25" s="201">
        <v>0</v>
      </c>
      <c r="AQ25" s="201">
        <v>0</v>
      </c>
      <c r="AR25" s="201">
        <v>13.11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20.49</v>
      </c>
      <c r="H26" s="201">
        <v>0</v>
      </c>
      <c r="I26" s="201">
        <v>0</v>
      </c>
      <c r="J26" s="201">
        <v>20.85</v>
      </c>
      <c r="K26" s="201">
        <v>4.55</v>
      </c>
      <c r="L26" s="201">
        <v>261.37</v>
      </c>
      <c r="M26" s="201">
        <v>1.01</v>
      </c>
      <c r="N26" s="201">
        <v>1.29</v>
      </c>
      <c r="O26" s="201">
        <v>0</v>
      </c>
      <c r="P26" s="201">
        <v>1.33</v>
      </c>
      <c r="Q26" s="201">
        <v>3.15</v>
      </c>
      <c r="R26" s="201">
        <v>6.15</v>
      </c>
      <c r="S26" s="201">
        <v>3.81</v>
      </c>
      <c r="T26" s="201">
        <v>0</v>
      </c>
      <c r="U26" s="201">
        <v>1.85</v>
      </c>
      <c r="V26" s="201">
        <v>2.46</v>
      </c>
      <c r="W26" s="201">
        <v>0.35</v>
      </c>
      <c r="X26" s="201">
        <v>2.09</v>
      </c>
      <c r="Y26" s="201">
        <v>0</v>
      </c>
      <c r="Z26" s="201">
        <v>58.66</v>
      </c>
      <c r="AA26" s="201">
        <v>10</v>
      </c>
      <c r="AB26" s="201">
        <v>0</v>
      </c>
      <c r="AC26" s="201">
        <v>13.3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167.12</v>
      </c>
      <c r="AN26" s="201">
        <v>0</v>
      </c>
      <c r="AO26" s="201">
        <v>0</v>
      </c>
      <c r="AP26" s="201">
        <v>0</v>
      </c>
      <c r="AQ26" s="201">
        <v>0</v>
      </c>
      <c r="AR26" s="201">
        <v>13.11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20.49</v>
      </c>
      <c r="H27" s="201">
        <v>0</v>
      </c>
      <c r="I27" s="201">
        <v>0</v>
      </c>
      <c r="J27" s="201">
        <v>20.52</v>
      </c>
      <c r="K27" s="201">
        <v>4.54</v>
      </c>
      <c r="L27" s="201">
        <v>226.56</v>
      </c>
      <c r="M27" s="201">
        <v>1.01</v>
      </c>
      <c r="N27" s="201">
        <v>1.29</v>
      </c>
      <c r="O27" s="201">
        <v>0</v>
      </c>
      <c r="P27" s="201">
        <v>1.33</v>
      </c>
      <c r="Q27" s="201">
        <v>0.24</v>
      </c>
      <c r="R27" s="201">
        <v>0.45</v>
      </c>
      <c r="S27" s="201">
        <v>0.28999999999999998</v>
      </c>
      <c r="T27" s="201">
        <v>0</v>
      </c>
      <c r="U27" s="201">
        <v>1.85</v>
      </c>
      <c r="V27" s="201">
        <v>0.43</v>
      </c>
      <c r="W27" s="201">
        <v>0.35</v>
      </c>
      <c r="X27" s="201">
        <v>2.09</v>
      </c>
      <c r="Y27" s="201">
        <v>0</v>
      </c>
      <c r="Z27" s="201">
        <v>2.76</v>
      </c>
      <c r="AA27" s="201">
        <v>0</v>
      </c>
      <c r="AB27" s="201">
        <v>0</v>
      </c>
      <c r="AC27" s="201">
        <v>13.3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167.12</v>
      </c>
      <c r="AN27" s="201">
        <v>0</v>
      </c>
      <c r="AO27" s="201">
        <v>0</v>
      </c>
      <c r="AP27" s="201">
        <v>0</v>
      </c>
      <c r="AQ27" s="201">
        <v>0</v>
      </c>
      <c r="AR27" s="201">
        <v>12.88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20.49</v>
      </c>
      <c r="H28" s="201">
        <v>0</v>
      </c>
      <c r="I28" s="201">
        <v>0</v>
      </c>
      <c r="J28" s="201">
        <v>20.52</v>
      </c>
      <c r="K28" s="201">
        <v>4.54</v>
      </c>
      <c r="L28" s="201">
        <v>175.33</v>
      </c>
      <c r="M28" s="201">
        <v>1.01</v>
      </c>
      <c r="N28" s="201">
        <v>1.29</v>
      </c>
      <c r="O28" s="201">
        <v>0</v>
      </c>
      <c r="P28" s="201">
        <v>1.33</v>
      </c>
      <c r="Q28" s="201">
        <v>0.24</v>
      </c>
      <c r="R28" s="201">
        <v>0.45</v>
      </c>
      <c r="S28" s="201">
        <v>0.28999999999999998</v>
      </c>
      <c r="T28" s="201">
        <v>0</v>
      </c>
      <c r="U28" s="201">
        <v>1.85</v>
      </c>
      <c r="V28" s="201">
        <v>0.16</v>
      </c>
      <c r="W28" s="201">
        <v>0.35</v>
      </c>
      <c r="X28" s="201">
        <v>2.09</v>
      </c>
      <c r="Y28" s="201">
        <v>0</v>
      </c>
      <c r="Z28" s="201">
        <v>2.76</v>
      </c>
      <c r="AA28" s="201">
        <v>0</v>
      </c>
      <c r="AB28" s="201">
        <v>0</v>
      </c>
      <c r="AC28" s="201">
        <v>13.3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167.12</v>
      </c>
      <c r="AN28" s="201">
        <v>0</v>
      </c>
      <c r="AO28" s="201">
        <v>0</v>
      </c>
      <c r="AP28" s="201">
        <v>0</v>
      </c>
      <c r="AQ28" s="201">
        <v>0</v>
      </c>
      <c r="AR28" s="201">
        <v>12.88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20.49</v>
      </c>
      <c r="H29" s="201">
        <v>0</v>
      </c>
      <c r="I29" s="201">
        <v>0</v>
      </c>
      <c r="J29" s="201">
        <v>20.52</v>
      </c>
      <c r="K29" s="201">
        <v>4.54</v>
      </c>
      <c r="L29" s="201">
        <v>162.68</v>
      </c>
      <c r="M29" s="201">
        <v>1.01</v>
      </c>
      <c r="N29" s="201">
        <v>1.29</v>
      </c>
      <c r="O29" s="201">
        <v>0</v>
      </c>
      <c r="P29" s="201">
        <v>1.33</v>
      </c>
      <c r="Q29" s="201">
        <v>0.24</v>
      </c>
      <c r="R29" s="201">
        <v>0.45</v>
      </c>
      <c r="S29" s="201">
        <v>0.28999999999999998</v>
      </c>
      <c r="T29" s="201">
        <v>0</v>
      </c>
      <c r="U29" s="201">
        <v>1.85</v>
      </c>
      <c r="V29" s="201">
        <v>0.16</v>
      </c>
      <c r="W29" s="201">
        <v>0.35</v>
      </c>
      <c r="X29" s="201">
        <v>2.09</v>
      </c>
      <c r="Y29" s="201">
        <v>0</v>
      </c>
      <c r="Z29" s="201">
        <v>2.76</v>
      </c>
      <c r="AA29" s="201">
        <v>0</v>
      </c>
      <c r="AB29" s="201">
        <v>0</v>
      </c>
      <c r="AC29" s="201">
        <v>13.3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167.12</v>
      </c>
      <c r="AN29" s="201">
        <v>0</v>
      </c>
      <c r="AO29" s="201">
        <v>0</v>
      </c>
      <c r="AP29" s="201">
        <v>0</v>
      </c>
      <c r="AQ29" s="201">
        <v>0</v>
      </c>
      <c r="AR29" s="201">
        <v>12.88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20.49</v>
      </c>
      <c r="H30" s="201">
        <v>0</v>
      </c>
      <c r="I30" s="201">
        <v>0</v>
      </c>
      <c r="J30" s="201">
        <v>20.52</v>
      </c>
      <c r="K30" s="201">
        <v>4.54</v>
      </c>
      <c r="L30" s="201">
        <v>162.68</v>
      </c>
      <c r="M30" s="201">
        <v>1.01</v>
      </c>
      <c r="N30" s="201">
        <v>1.29</v>
      </c>
      <c r="O30" s="201">
        <v>0</v>
      </c>
      <c r="P30" s="201">
        <v>1.33</v>
      </c>
      <c r="Q30" s="201">
        <v>0.24</v>
      </c>
      <c r="R30" s="201">
        <v>0.45</v>
      </c>
      <c r="S30" s="201">
        <v>0.28999999999999998</v>
      </c>
      <c r="T30" s="201">
        <v>0</v>
      </c>
      <c r="U30" s="201">
        <v>1.85</v>
      </c>
      <c r="V30" s="201">
        <v>0.16</v>
      </c>
      <c r="W30" s="201">
        <v>0.35</v>
      </c>
      <c r="X30" s="201">
        <v>2.09</v>
      </c>
      <c r="Y30" s="201">
        <v>0</v>
      </c>
      <c r="Z30" s="201">
        <v>2.76</v>
      </c>
      <c r="AA30" s="201">
        <v>0</v>
      </c>
      <c r="AB30" s="201">
        <v>0</v>
      </c>
      <c r="AC30" s="201">
        <v>13.3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167.12</v>
      </c>
      <c r="AN30" s="201">
        <v>0</v>
      </c>
      <c r="AO30" s="201">
        <v>0</v>
      </c>
      <c r="AP30" s="201">
        <v>0</v>
      </c>
      <c r="AQ30" s="201">
        <v>0</v>
      </c>
      <c r="AR30" s="201">
        <v>12.88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20.49</v>
      </c>
      <c r="H31" s="201">
        <v>0</v>
      </c>
      <c r="I31" s="201">
        <v>0</v>
      </c>
      <c r="J31" s="201">
        <v>20.52</v>
      </c>
      <c r="K31" s="201">
        <v>4.55</v>
      </c>
      <c r="L31" s="201">
        <v>212.01</v>
      </c>
      <c r="M31" s="201">
        <v>1.01</v>
      </c>
      <c r="N31" s="201">
        <v>1.29</v>
      </c>
      <c r="O31" s="201">
        <v>0</v>
      </c>
      <c r="P31" s="201">
        <v>1.33</v>
      </c>
      <c r="Q31" s="201">
        <v>3.15</v>
      </c>
      <c r="R31" s="201">
        <v>5.97</v>
      </c>
      <c r="S31" s="201">
        <v>3.81</v>
      </c>
      <c r="T31" s="201">
        <v>0</v>
      </c>
      <c r="U31" s="201">
        <v>1.85</v>
      </c>
      <c r="V31" s="201">
        <v>2.46</v>
      </c>
      <c r="W31" s="201">
        <v>0.35</v>
      </c>
      <c r="X31" s="201">
        <v>2.09</v>
      </c>
      <c r="Y31" s="201">
        <v>0</v>
      </c>
      <c r="Z31" s="201">
        <v>55.63</v>
      </c>
      <c r="AA31" s="201">
        <v>10</v>
      </c>
      <c r="AB31" s="201">
        <v>0</v>
      </c>
      <c r="AC31" s="201">
        <v>13.3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167.12</v>
      </c>
      <c r="AN31" s="201">
        <v>0</v>
      </c>
      <c r="AO31" s="201">
        <v>0</v>
      </c>
      <c r="AP31" s="201">
        <v>0</v>
      </c>
      <c r="AQ31" s="201">
        <v>0</v>
      </c>
      <c r="AR31" s="201">
        <v>12.88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20.49</v>
      </c>
      <c r="H32" s="201">
        <v>0</v>
      </c>
      <c r="I32" s="201">
        <v>0</v>
      </c>
      <c r="J32" s="201">
        <v>20.52</v>
      </c>
      <c r="K32" s="201">
        <v>4.55</v>
      </c>
      <c r="L32" s="201">
        <v>261.37</v>
      </c>
      <c r="M32" s="201">
        <v>1.01</v>
      </c>
      <c r="N32" s="201">
        <v>1.29</v>
      </c>
      <c r="O32" s="201">
        <v>0</v>
      </c>
      <c r="P32" s="201">
        <v>1.33</v>
      </c>
      <c r="Q32" s="201">
        <v>3.15</v>
      </c>
      <c r="R32" s="201">
        <v>6.15</v>
      </c>
      <c r="S32" s="201">
        <v>3.81</v>
      </c>
      <c r="T32" s="201">
        <v>0</v>
      </c>
      <c r="U32" s="201">
        <v>1.85</v>
      </c>
      <c r="V32" s="201">
        <v>2.46</v>
      </c>
      <c r="W32" s="201">
        <v>0.35</v>
      </c>
      <c r="X32" s="201">
        <v>2.09</v>
      </c>
      <c r="Y32" s="201">
        <v>0</v>
      </c>
      <c r="Z32" s="201">
        <v>58.66</v>
      </c>
      <c r="AA32" s="201">
        <v>10</v>
      </c>
      <c r="AB32" s="201">
        <v>0</v>
      </c>
      <c r="AC32" s="201">
        <v>13.3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167.12</v>
      </c>
      <c r="AN32" s="201">
        <v>0</v>
      </c>
      <c r="AO32" s="201">
        <v>0</v>
      </c>
      <c r="AP32" s="201">
        <v>0</v>
      </c>
      <c r="AQ32" s="201">
        <v>0</v>
      </c>
      <c r="AR32" s="201">
        <v>12.88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20.49</v>
      </c>
      <c r="H33" s="201">
        <v>0</v>
      </c>
      <c r="I33" s="201">
        <v>0</v>
      </c>
      <c r="J33" s="201">
        <v>20.52</v>
      </c>
      <c r="K33" s="201">
        <v>4.5199999999999996</v>
      </c>
      <c r="L33" s="201">
        <v>255.88</v>
      </c>
      <c r="M33" s="201">
        <v>1.01</v>
      </c>
      <c r="N33" s="201">
        <v>1.29</v>
      </c>
      <c r="O33" s="201">
        <v>0</v>
      </c>
      <c r="P33" s="201">
        <v>1.33</v>
      </c>
      <c r="Q33" s="201">
        <v>3.02</v>
      </c>
      <c r="R33" s="201">
        <v>5.96</v>
      </c>
      <c r="S33" s="201">
        <v>3.65</v>
      </c>
      <c r="T33" s="201">
        <v>0</v>
      </c>
      <c r="U33" s="201">
        <v>1.85</v>
      </c>
      <c r="V33" s="201">
        <v>2.46</v>
      </c>
      <c r="W33" s="201">
        <v>0.35</v>
      </c>
      <c r="X33" s="201">
        <v>2.09</v>
      </c>
      <c r="Y33" s="201">
        <v>0</v>
      </c>
      <c r="Z33" s="201">
        <v>58.66</v>
      </c>
      <c r="AA33" s="201">
        <v>10</v>
      </c>
      <c r="AB33" s="201">
        <v>0</v>
      </c>
      <c r="AC33" s="201">
        <v>13.3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167.12</v>
      </c>
      <c r="AN33" s="201">
        <v>0</v>
      </c>
      <c r="AO33" s="201">
        <v>0</v>
      </c>
      <c r="AP33" s="201">
        <v>0</v>
      </c>
      <c r="AQ33" s="201">
        <v>0</v>
      </c>
      <c r="AR33" s="201">
        <v>12.88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20.49</v>
      </c>
      <c r="H34" s="201">
        <v>0</v>
      </c>
      <c r="I34" s="201">
        <v>0</v>
      </c>
      <c r="J34" s="201">
        <v>20.52</v>
      </c>
      <c r="K34" s="201">
        <v>4.5199999999999996</v>
      </c>
      <c r="L34" s="201">
        <v>255.88</v>
      </c>
      <c r="M34" s="201">
        <v>1.01</v>
      </c>
      <c r="N34" s="201">
        <v>1.29</v>
      </c>
      <c r="O34" s="201">
        <v>0</v>
      </c>
      <c r="P34" s="201">
        <v>1.33</v>
      </c>
      <c r="Q34" s="201">
        <v>3.02</v>
      </c>
      <c r="R34" s="201">
        <v>5.95</v>
      </c>
      <c r="S34" s="201">
        <v>3.65</v>
      </c>
      <c r="T34" s="201">
        <v>0</v>
      </c>
      <c r="U34" s="201">
        <v>1.85</v>
      </c>
      <c r="V34" s="201">
        <v>2.46</v>
      </c>
      <c r="W34" s="201">
        <v>0.35</v>
      </c>
      <c r="X34" s="201">
        <v>2.09</v>
      </c>
      <c r="Y34" s="201">
        <v>0</v>
      </c>
      <c r="Z34" s="201">
        <v>58.66</v>
      </c>
      <c r="AA34" s="201">
        <v>10</v>
      </c>
      <c r="AB34" s="201">
        <v>0</v>
      </c>
      <c r="AC34" s="201">
        <v>13.3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167.12</v>
      </c>
      <c r="AN34" s="201">
        <v>0</v>
      </c>
      <c r="AO34" s="201">
        <v>0</v>
      </c>
      <c r="AP34" s="201">
        <v>0</v>
      </c>
      <c r="AQ34" s="201">
        <v>0</v>
      </c>
      <c r="AR34" s="201">
        <v>12.88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20.420000000000002</v>
      </c>
      <c r="H35" s="201">
        <v>0</v>
      </c>
      <c r="I35" s="201">
        <v>0</v>
      </c>
      <c r="J35" s="201">
        <v>20.52</v>
      </c>
      <c r="K35" s="201">
        <v>4.5199999999999996</v>
      </c>
      <c r="L35" s="201">
        <v>255.88</v>
      </c>
      <c r="M35" s="201">
        <v>1.01</v>
      </c>
      <c r="N35" s="201">
        <v>1.29</v>
      </c>
      <c r="O35" s="201">
        <v>0</v>
      </c>
      <c r="P35" s="201">
        <v>1.33</v>
      </c>
      <c r="Q35" s="201">
        <v>3.02</v>
      </c>
      <c r="R35" s="201">
        <v>5.95</v>
      </c>
      <c r="S35" s="201">
        <v>3.65</v>
      </c>
      <c r="T35" s="201">
        <v>0</v>
      </c>
      <c r="U35" s="201">
        <v>1.96</v>
      </c>
      <c r="V35" s="201">
        <v>2.46</v>
      </c>
      <c r="W35" s="201">
        <v>0.35</v>
      </c>
      <c r="X35" s="201">
        <v>2.09</v>
      </c>
      <c r="Y35" s="201">
        <v>0</v>
      </c>
      <c r="Z35" s="201">
        <v>58.66</v>
      </c>
      <c r="AA35" s="201">
        <v>10</v>
      </c>
      <c r="AB35" s="201">
        <v>0</v>
      </c>
      <c r="AC35" s="201">
        <v>13.3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167.12</v>
      </c>
      <c r="AN35" s="201">
        <v>0</v>
      </c>
      <c r="AO35" s="201">
        <v>0</v>
      </c>
      <c r="AP35" s="201">
        <v>0</v>
      </c>
      <c r="AQ35" s="201">
        <v>0</v>
      </c>
      <c r="AR35" s="201">
        <v>12.72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20.420000000000002</v>
      </c>
      <c r="H36" s="201">
        <v>0</v>
      </c>
      <c r="I36" s="201">
        <v>0</v>
      </c>
      <c r="J36" s="201">
        <v>20.52</v>
      </c>
      <c r="K36" s="201">
        <v>4.5199999999999996</v>
      </c>
      <c r="L36" s="201">
        <v>255.88</v>
      </c>
      <c r="M36" s="201">
        <v>1.01</v>
      </c>
      <c r="N36" s="201">
        <v>1.29</v>
      </c>
      <c r="O36" s="201">
        <v>0</v>
      </c>
      <c r="P36" s="201">
        <v>1.33</v>
      </c>
      <c r="Q36" s="201">
        <v>3.02</v>
      </c>
      <c r="R36" s="201">
        <v>5.95</v>
      </c>
      <c r="S36" s="201">
        <v>3.65</v>
      </c>
      <c r="T36" s="201">
        <v>0</v>
      </c>
      <c r="U36" s="201">
        <v>1.87</v>
      </c>
      <c r="V36" s="201">
        <v>2.46</v>
      </c>
      <c r="W36" s="201">
        <v>0.35</v>
      </c>
      <c r="X36" s="201">
        <v>2.09</v>
      </c>
      <c r="Y36" s="201">
        <v>0</v>
      </c>
      <c r="Z36" s="201">
        <v>58.66</v>
      </c>
      <c r="AA36" s="201">
        <v>10</v>
      </c>
      <c r="AB36" s="201">
        <v>0</v>
      </c>
      <c r="AC36" s="201">
        <v>13.3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167.12</v>
      </c>
      <c r="AN36" s="201">
        <v>0</v>
      </c>
      <c r="AO36" s="201">
        <v>0</v>
      </c>
      <c r="AP36" s="201">
        <v>0</v>
      </c>
      <c r="AQ36" s="201">
        <v>0</v>
      </c>
      <c r="AR36" s="201">
        <v>12.72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20.420000000000002</v>
      </c>
      <c r="H37" s="201">
        <v>0</v>
      </c>
      <c r="I37" s="201">
        <v>0</v>
      </c>
      <c r="J37" s="201">
        <v>20.52</v>
      </c>
      <c r="K37" s="201">
        <v>4.5199999999999996</v>
      </c>
      <c r="L37" s="201">
        <v>255.88</v>
      </c>
      <c r="M37" s="201">
        <v>1.01</v>
      </c>
      <c r="N37" s="201">
        <v>1.29</v>
      </c>
      <c r="O37" s="201">
        <v>0</v>
      </c>
      <c r="P37" s="201">
        <v>1.22</v>
      </c>
      <c r="Q37" s="201">
        <v>3.07</v>
      </c>
      <c r="R37" s="201">
        <v>5.95</v>
      </c>
      <c r="S37" s="201">
        <v>3.68</v>
      </c>
      <c r="T37" s="201">
        <v>0</v>
      </c>
      <c r="U37" s="201">
        <v>1.87</v>
      </c>
      <c r="V37" s="201">
        <v>2.46</v>
      </c>
      <c r="W37" s="201">
        <v>0.35</v>
      </c>
      <c r="X37" s="201">
        <v>2.09</v>
      </c>
      <c r="Y37" s="201">
        <v>0</v>
      </c>
      <c r="Z37" s="201">
        <v>58.66</v>
      </c>
      <c r="AA37" s="201">
        <v>10</v>
      </c>
      <c r="AB37" s="201">
        <v>0</v>
      </c>
      <c r="AC37" s="201">
        <v>13.3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167.12</v>
      </c>
      <c r="AN37" s="201">
        <v>0</v>
      </c>
      <c r="AO37" s="201">
        <v>0</v>
      </c>
      <c r="AP37" s="201">
        <v>0</v>
      </c>
      <c r="AQ37" s="201">
        <v>0</v>
      </c>
      <c r="AR37" s="201">
        <v>12.72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20.420000000000002</v>
      </c>
      <c r="H38" s="201">
        <v>0</v>
      </c>
      <c r="I38" s="201">
        <v>0</v>
      </c>
      <c r="J38" s="201">
        <v>20.52</v>
      </c>
      <c r="K38" s="201">
        <v>4.5199999999999996</v>
      </c>
      <c r="L38" s="201">
        <v>255.88</v>
      </c>
      <c r="M38" s="201">
        <v>1.01</v>
      </c>
      <c r="N38" s="201">
        <v>1.29</v>
      </c>
      <c r="O38" s="201">
        <v>0</v>
      </c>
      <c r="P38" s="201">
        <v>1.1399999999999999</v>
      </c>
      <c r="Q38" s="201">
        <v>3.07</v>
      </c>
      <c r="R38" s="201">
        <v>5.95</v>
      </c>
      <c r="S38" s="201">
        <v>3.68</v>
      </c>
      <c r="T38" s="201">
        <v>0</v>
      </c>
      <c r="U38" s="201">
        <v>1.87</v>
      </c>
      <c r="V38" s="201">
        <v>2.46</v>
      </c>
      <c r="W38" s="201">
        <v>0.35</v>
      </c>
      <c r="X38" s="201">
        <v>2.09</v>
      </c>
      <c r="Y38" s="201">
        <v>0</v>
      </c>
      <c r="Z38" s="201">
        <v>58.66</v>
      </c>
      <c r="AA38" s="201">
        <v>10</v>
      </c>
      <c r="AB38" s="201">
        <v>0</v>
      </c>
      <c r="AC38" s="201">
        <v>13.3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167.12</v>
      </c>
      <c r="AN38" s="201">
        <v>0</v>
      </c>
      <c r="AO38" s="201">
        <v>0</v>
      </c>
      <c r="AP38" s="201">
        <v>0</v>
      </c>
      <c r="AQ38" s="201">
        <v>0</v>
      </c>
      <c r="AR38" s="201">
        <v>12.72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20.420000000000002</v>
      </c>
      <c r="H39" s="201">
        <v>0</v>
      </c>
      <c r="I39" s="201">
        <v>0</v>
      </c>
      <c r="J39" s="201">
        <v>20.18</v>
      </c>
      <c r="K39" s="201">
        <v>4.5199999999999996</v>
      </c>
      <c r="L39" s="201">
        <v>255.88</v>
      </c>
      <c r="M39" s="201">
        <v>1.01</v>
      </c>
      <c r="N39" s="201">
        <v>1.29</v>
      </c>
      <c r="O39" s="201">
        <v>0</v>
      </c>
      <c r="P39" s="201">
        <v>1.0900000000000001</v>
      </c>
      <c r="Q39" s="201">
        <v>3.07</v>
      </c>
      <c r="R39" s="201">
        <v>5.95</v>
      </c>
      <c r="S39" s="201">
        <v>3.68</v>
      </c>
      <c r="T39" s="201">
        <v>0</v>
      </c>
      <c r="U39" s="201">
        <v>1.87</v>
      </c>
      <c r="V39" s="201">
        <v>2.46</v>
      </c>
      <c r="W39" s="201">
        <v>0.35</v>
      </c>
      <c r="X39" s="201">
        <v>2.09</v>
      </c>
      <c r="Y39" s="201">
        <v>0</v>
      </c>
      <c r="Z39" s="201">
        <v>58.66</v>
      </c>
      <c r="AA39" s="201">
        <v>10</v>
      </c>
      <c r="AB39" s="201">
        <v>0</v>
      </c>
      <c r="AC39" s="201">
        <v>13.72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162.77000000000001</v>
      </c>
      <c r="AN39" s="201">
        <v>0</v>
      </c>
      <c r="AO39" s="201">
        <v>0</v>
      </c>
      <c r="AP39" s="201">
        <v>0</v>
      </c>
      <c r="AQ39" s="201">
        <v>0</v>
      </c>
      <c r="AR39" s="201">
        <v>12.72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20.420000000000002</v>
      </c>
      <c r="H40" s="201">
        <v>0</v>
      </c>
      <c r="I40" s="201">
        <v>0</v>
      </c>
      <c r="J40" s="201">
        <v>20.18</v>
      </c>
      <c r="K40" s="201">
        <v>4.5199999999999996</v>
      </c>
      <c r="L40" s="201">
        <v>255.88</v>
      </c>
      <c r="M40" s="201">
        <v>1.01</v>
      </c>
      <c r="N40" s="201">
        <v>1.29</v>
      </c>
      <c r="O40" s="201">
        <v>0</v>
      </c>
      <c r="P40" s="201">
        <v>1.06</v>
      </c>
      <c r="Q40" s="201">
        <v>3.07</v>
      </c>
      <c r="R40" s="201">
        <v>5.95</v>
      </c>
      <c r="S40" s="201">
        <v>3.68</v>
      </c>
      <c r="T40" s="201">
        <v>0</v>
      </c>
      <c r="U40" s="201">
        <v>1.87</v>
      </c>
      <c r="V40" s="201">
        <v>2.46</v>
      </c>
      <c r="W40" s="201">
        <v>0.35</v>
      </c>
      <c r="X40" s="201">
        <v>2.09</v>
      </c>
      <c r="Y40" s="201">
        <v>0</v>
      </c>
      <c r="Z40" s="201">
        <v>58.66</v>
      </c>
      <c r="AA40" s="201">
        <v>10</v>
      </c>
      <c r="AB40" s="201">
        <v>0</v>
      </c>
      <c r="AC40" s="201">
        <v>13.72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162.77000000000001</v>
      </c>
      <c r="AN40" s="201">
        <v>0</v>
      </c>
      <c r="AO40" s="201">
        <v>0</v>
      </c>
      <c r="AP40" s="201">
        <v>0</v>
      </c>
      <c r="AQ40" s="201">
        <v>0</v>
      </c>
      <c r="AR40" s="201">
        <v>12.72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20.420000000000002</v>
      </c>
      <c r="H41" s="201">
        <v>0</v>
      </c>
      <c r="I41" s="201">
        <v>0</v>
      </c>
      <c r="J41" s="201">
        <v>20.18</v>
      </c>
      <c r="K41" s="201">
        <v>4.5199999999999996</v>
      </c>
      <c r="L41" s="201">
        <v>255.88</v>
      </c>
      <c r="M41" s="201">
        <v>1.01</v>
      </c>
      <c r="N41" s="201">
        <v>1.29</v>
      </c>
      <c r="O41" s="201">
        <v>0</v>
      </c>
      <c r="P41" s="201">
        <v>1.03</v>
      </c>
      <c r="Q41" s="201">
        <v>3.07</v>
      </c>
      <c r="R41" s="201">
        <v>5.95</v>
      </c>
      <c r="S41" s="201">
        <v>3.68</v>
      </c>
      <c r="T41" s="201">
        <v>0</v>
      </c>
      <c r="U41" s="201">
        <v>1.87</v>
      </c>
      <c r="V41" s="201">
        <v>2.46</v>
      </c>
      <c r="W41" s="201">
        <v>0.35</v>
      </c>
      <c r="X41" s="201">
        <v>2.09</v>
      </c>
      <c r="Y41" s="201">
        <v>0</v>
      </c>
      <c r="Z41" s="201">
        <v>58.66</v>
      </c>
      <c r="AA41" s="201">
        <v>10</v>
      </c>
      <c r="AB41" s="201">
        <v>0</v>
      </c>
      <c r="AC41" s="201">
        <v>13.72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162.77000000000001</v>
      </c>
      <c r="AN41" s="201">
        <v>0</v>
      </c>
      <c r="AO41" s="201">
        <v>0</v>
      </c>
      <c r="AP41" s="201">
        <v>0</v>
      </c>
      <c r="AQ41" s="201">
        <v>0</v>
      </c>
      <c r="AR41" s="201">
        <v>12.72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20.420000000000002</v>
      </c>
      <c r="H42" s="201">
        <v>0</v>
      </c>
      <c r="I42" s="201">
        <v>0</v>
      </c>
      <c r="J42" s="201">
        <v>20.18</v>
      </c>
      <c r="K42" s="201">
        <v>4.5199999999999996</v>
      </c>
      <c r="L42" s="201">
        <v>255.88</v>
      </c>
      <c r="M42" s="201">
        <v>1.01</v>
      </c>
      <c r="N42" s="201">
        <v>1.29</v>
      </c>
      <c r="O42" s="201">
        <v>0</v>
      </c>
      <c r="P42" s="201">
        <v>1.03</v>
      </c>
      <c r="Q42" s="201">
        <v>3.07</v>
      </c>
      <c r="R42" s="201">
        <v>5.95</v>
      </c>
      <c r="S42" s="201">
        <v>3.68</v>
      </c>
      <c r="T42" s="201">
        <v>0</v>
      </c>
      <c r="U42" s="201">
        <v>1.87</v>
      </c>
      <c r="V42" s="201">
        <v>2.46</v>
      </c>
      <c r="W42" s="201">
        <v>0.35</v>
      </c>
      <c r="X42" s="201">
        <v>2.09</v>
      </c>
      <c r="Y42" s="201">
        <v>0</v>
      </c>
      <c r="Z42" s="201">
        <v>58.66</v>
      </c>
      <c r="AA42" s="201">
        <v>10</v>
      </c>
      <c r="AB42" s="201">
        <v>0</v>
      </c>
      <c r="AC42" s="201">
        <v>13.72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162.77000000000001</v>
      </c>
      <c r="AN42" s="201">
        <v>0</v>
      </c>
      <c r="AO42" s="201">
        <v>0</v>
      </c>
      <c r="AP42" s="201">
        <v>0</v>
      </c>
      <c r="AQ42" s="201">
        <v>0</v>
      </c>
      <c r="AR42" s="201">
        <v>12.72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20.420000000000002</v>
      </c>
      <c r="H43" s="201">
        <v>0</v>
      </c>
      <c r="I43" s="201">
        <v>0</v>
      </c>
      <c r="J43" s="201">
        <v>20.18</v>
      </c>
      <c r="K43" s="201">
        <v>4.5199999999999996</v>
      </c>
      <c r="L43" s="201">
        <v>255.88</v>
      </c>
      <c r="M43" s="201">
        <v>1.01</v>
      </c>
      <c r="N43" s="201">
        <v>1.29</v>
      </c>
      <c r="O43" s="201">
        <v>0</v>
      </c>
      <c r="P43" s="201">
        <v>1.03</v>
      </c>
      <c r="Q43" s="201">
        <v>3.07</v>
      </c>
      <c r="R43" s="201">
        <v>5.95</v>
      </c>
      <c r="S43" s="201">
        <v>3.68</v>
      </c>
      <c r="T43" s="201">
        <v>0</v>
      </c>
      <c r="U43" s="201">
        <v>1.87</v>
      </c>
      <c r="V43" s="201">
        <v>2.46</v>
      </c>
      <c r="W43" s="201">
        <v>0.35</v>
      </c>
      <c r="X43" s="201">
        <v>2.09</v>
      </c>
      <c r="Y43" s="201">
        <v>0</v>
      </c>
      <c r="Z43" s="201">
        <v>58.66</v>
      </c>
      <c r="AA43" s="201">
        <v>10</v>
      </c>
      <c r="AB43" s="201">
        <v>0</v>
      </c>
      <c r="AC43" s="201">
        <v>13.74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162.77000000000001</v>
      </c>
      <c r="AN43" s="201">
        <v>0</v>
      </c>
      <c r="AO43" s="201">
        <v>0</v>
      </c>
      <c r="AP43" s="201">
        <v>0</v>
      </c>
      <c r="AQ43" s="201">
        <v>0</v>
      </c>
      <c r="AR43" s="201">
        <v>12.72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20.420000000000002</v>
      </c>
      <c r="H44" s="201">
        <v>0</v>
      </c>
      <c r="I44" s="201">
        <v>0</v>
      </c>
      <c r="J44" s="201">
        <v>20.18</v>
      </c>
      <c r="K44" s="201">
        <v>4.5199999999999996</v>
      </c>
      <c r="L44" s="201">
        <v>255.88</v>
      </c>
      <c r="M44" s="201">
        <v>1.01</v>
      </c>
      <c r="N44" s="201">
        <v>1.29</v>
      </c>
      <c r="O44" s="201">
        <v>0</v>
      </c>
      <c r="P44" s="201">
        <v>1.03</v>
      </c>
      <c r="Q44" s="201">
        <v>3.07</v>
      </c>
      <c r="R44" s="201">
        <v>5.95</v>
      </c>
      <c r="S44" s="201">
        <v>3.68</v>
      </c>
      <c r="T44" s="201">
        <v>0</v>
      </c>
      <c r="U44" s="201">
        <v>1.87</v>
      </c>
      <c r="V44" s="201">
        <v>0.16</v>
      </c>
      <c r="W44" s="201">
        <v>0.35</v>
      </c>
      <c r="X44" s="201">
        <v>2.09</v>
      </c>
      <c r="Y44" s="201">
        <v>0</v>
      </c>
      <c r="Z44" s="201">
        <v>58.66</v>
      </c>
      <c r="AA44" s="201">
        <v>10</v>
      </c>
      <c r="AB44" s="201">
        <v>0</v>
      </c>
      <c r="AC44" s="201">
        <v>13.74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162.77000000000001</v>
      </c>
      <c r="AN44" s="201">
        <v>0</v>
      </c>
      <c r="AO44" s="201">
        <v>0</v>
      </c>
      <c r="AP44" s="201">
        <v>0</v>
      </c>
      <c r="AQ44" s="201">
        <v>0</v>
      </c>
      <c r="AR44" s="201">
        <v>12.56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20.420000000000002</v>
      </c>
      <c r="H45" s="201">
        <v>0</v>
      </c>
      <c r="I45" s="201">
        <v>0</v>
      </c>
      <c r="J45" s="201">
        <v>20.18</v>
      </c>
      <c r="K45" s="201">
        <v>4.5199999999999996</v>
      </c>
      <c r="L45" s="201">
        <v>255.88</v>
      </c>
      <c r="M45" s="201">
        <v>1.01</v>
      </c>
      <c r="N45" s="201">
        <v>1.29</v>
      </c>
      <c r="O45" s="201">
        <v>0</v>
      </c>
      <c r="P45" s="201">
        <v>1.03</v>
      </c>
      <c r="Q45" s="201">
        <v>3.07</v>
      </c>
      <c r="R45" s="201">
        <v>5.95</v>
      </c>
      <c r="S45" s="201">
        <v>3.68</v>
      </c>
      <c r="T45" s="201">
        <v>0</v>
      </c>
      <c r="U45" s="201">
        <v>1.87</v>
      </c>
      <c r="V45" s="201">
        <v>0.16</v>
      </c>
      <c r="W45" s="201">
        <v>0.35</v>
      </c>
      <c r="X45" s="201">
        <v>2.09</v>
      </c>
      <c r="Y45" s="201">
        <v>0</v>
      </c>
      <c r="Z45" s="201">
        <v>58.66</v>
      </c>
      <c r="AA45" s="201">
        <v>10</v>
      </c>
      <c r="AB45" s="201">
        <v>0</v>
      </c>
      <c r="AC45" s="201">
        <v>13.74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162.77000000000001</v>
      </c>
      <c r="AN45" s="201">
        <v>0</v>
      </c>
      <c r="AO45" s="201">
        <v>0</v>
      </c>
      <c r="AP45" s="201">
        <v>0</v>
      </c>
      <c r="AQ45" s="201">
        <v>0</v>
      </c>
      <c r="AR45" s="201">
        <v>12.56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20.420000000000002</v>
      </c>
      <c r="H46" s="201">
        <v>0</v>
      </c>
      <c r="I46" s="201">
        <v>0</v>
      </c>
      <c r="J46" s="201">
        <v>20.18</v>
      </c>
      <c r="K46" s="201">
        <v>4.5199999999999996</v>
      </c>
      <c r="L46" s="201">
        <v>255.88</v>
      </c>
      <c r="M46" s="201">
        <v>1.01</v>
      </c>
      <c r="N46" s="201">
        <v>1.29</v>
      </c>
      <c r="O46" s="201">
        <v>0</v>
      </c>
      <c r="P46" s="201">
        <v>1.03</v>
      </c>
      <c r="Q46" s="201">
        <v>3.07</v>
      </c>
      <c r="R46" s="201">
        <v>5.95</v>
      </c>
      <c r="S46" s="201">
        <v>3.68</v>
      </c>
      <c r="T46" s="201">
        <v>0</v>
      </c>
      <c r="U46" s="201">
        <v>1.87</v>
      </c>
      <c r="V46" s="201">
        <v>0.16</v>
      </c>
      <c r="W46" s="201">
        <v>0.35</v>
      </c>
      <c r="X46" s="201">
        <v>2.09</v>
      </c>
      <c r="Y46" s="201">
        <v>0</v>
      </c>
      <c r="Z46" s="201">
        <v>58.66</v>
      </c>
      <c r="AA46" s="201">
        <v>10</v>
      </c>
      <c r="AB46" s="201">
        <v>0</v>
      </c>
      <c r="AC46" s="201">
        <v>13.74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162.77000000000001</v>
      </c>
      <c r="AN46" s="201">
        <v>0</v>
      </c>
      <c r="AO46" s="201">
        <v>0</v>
      </c>
      <c r="AP46" s="201">
        <v>0</v>
      </c>
      <c r="AQ46" s="201">
        <v>0</v>
      </c>
      <c r="AR46" s="201">
        <v>12.56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20.420000000000002</v>
      </c>
      <c r="H47" s="201">
        <v>0</v>
      </c>
      <c r="I47" s="201">
        <v>0</v>
      </c>
      <c r="J47" s="201">
        <v>20.18</v>
      </c>
      <c r="K47" s="201">
        <v>4.5199999999999996</v>
      </c>
      <c r="L47" s="201">
        <v>255.88</v>
      </c>
      <c r="M47" s="201">
        <v>1.01</v>
      </c>
      <c r="N47" s="201">
        <v>1.29</v>
      </c>
      <c r="O47" s="201">
        <v>0</v>
      </c>
      <c r="P47" s="201">
        <v>1.03</v>
      </c>
      <c r="Q47" s="201">
        <v>3.07</v>
      </c>
      <c r="R47" s="201">
        <v>5.95</v>
      </c>
      <c r="S47" s="201">
        <v>3.68</v>
      </c>
      <c r="T47" s="201">
        <v>0</v>
      </c>
      <c r="U47" s="201">
        <v>1.87</v>
      </c>
      <c r="V47" s="201">
        <v>0.16</v>
      </c>
      <c r="W47" s="201">
        <v>0.35</v>
      </c>
      <c r="X47" s="201">
        <v>2.09</v>
      </c>
      <c r="Y47" s="201">
        <v>0</v>
      </c>
      <c r="Z47" s="201">
        <v>58.66</v>
      </c>
      <c r="AA47" s="201">
        <v>10</v>
      </c>
      <c r="AB47" s="201">
        <v>0</v>
      </c>
      <c r="AC47" s="201">
        <v>13.74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162.77000000000001</v>
      </c>
      <c r="AN47" s="201">
        <v>0</v>
      </c>
      <c r="AO47" s="201">
        <v>0</v>
      </c>
      <c r="AP47" s="201">
        <v>0</v>
      </c>
      <c r="AQ47" s="201">
        <v>0</v>
      </c>
      <c r="AR47" s="201">
        <v>12.56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20.420000000000002</v>
      </c>
      <c r="H48" s="201">
        <v>0</v>
      </c>
      <c r="I48" s="201">
        <v>0</v>
      </c>
      <c r="J48" s="201">
        <v>20.18</v>
      </c>
      <c r="K48" s="201">
        <v>4.5199999999999996</v>
      </c>
      <c r="L48" s="201">
        <v>255.88</v>
      </c>
      <c r="M48" s="201">
        <v>1.01</v>
      </c>
      <c r="N48" s="201">
        <v>1.29</v>
      </c>
      <c r="O48" s="201">
        <v>0</v>
      </c>
      <c r="P48" s="201">
        <v>1.03</v>
      </c>
      <c r="Q48" s="201">
        <v>3.02</v>
      </c>
      <c r="R48" s="201">
        <v>5.95</v>
      </c>
      <c r="S48" s="201">
        <v>3.65</v>
      </c>
      <c r="T48" s="201">
        <v>0</v>
      </c>
      <c r="U48" s="201">
        <v>1.87</v>
      </c>
      <c r="V48" s="201">
        <v>0.16</v>
      </c>
      <c r="W48" s="201">
        <v>0.35</v>
      </c>
      <c r="X48" s="201">
        <v>2.09</v>
      </c>
      <c r="Y48" s="201">
        <v>0</v>
      </c>
      <c r="Z48" s="201">
        <v>58.66</v>
      </c>
      <c r="AA48" s="201">
        <v>10</v>
      </c>
      <c r="AB48" s="201">
        <v>0</v>
      </c>
      <c r="AC48" s="201">
        <v>13.74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162.77000000000001</v>
      </c>
      <c r="AN48" s="201">
        <v>0</v>
      </c>
      <c r="AO48" s="201">
        <v>0</v>
      </c>
      <c r="AP48" s="201">
        <v>0</v>
      </c>
      <c r="AQ48" s="201">
        <v>0</v>
      </c>
      <c r="AR48" s="201">
        <v>12.56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20.420000000000002</v>
      </c>
      <c r="H49" s="201">
        <v>0</v>
      </c>
      <c r="I49" s="201">
        <v>0</v>
      </c>
      <c r="J49" s="201">
        <v>20.18</v>
      </c>
      <c r="K49" s="201">
        <v>4.5199999999999996</v>
      </c>
      <c r="L49" s="201">
        <v>255.88</v>
      </c>
      <c r="M49" s="201">
        <v>1.01</v>
      </c>
      <c r="N49" s="201">
        <v>1.29</v>
      </c>
      <c r="O49" s="201">
        <v>0</v>
      </c>
      <c r="P49" s="201">
        <v>1.03</v>
      </c>
      <c r="Q49" s="201">
        <v>3.02</v>
      </c>
      <c r="R49" s="201">
        <v>5.95</v>
      </c>
      <c r="S49" s="201">
        <v>3.65</v>
      </c>
      <c r="T49" s="201">
        <v>0</v>
      </c>
      <c r="U49" s="201">
        <v>1.87</v>
      </c>
      <c r="V49" s="201">
        <v>0.16</v>
      </c>
      <c r="W49" s="201">
        <v>0.35</v>
      </c>
      <c r="X49" s="201">
        <v>2.09</v>
      </c>
      <c r="Y49" s="201">
        <v>0</v>
      </c>
      <c r="Z49" s="201">
        <v>58.66</v>
      </c>
      <c r="AA49" s="201">
        <v>10</v>
      </c>
      <c r="AB49" s="201">
        <v>0</v>
      </c>
      <c r="AC49" s="201">
        <v>13.74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162.77000000000001</v>
      </c>
      <c r="AN49" s="201">
        <v>0</v>
      </c>
      <c r="AO49" s="201">
        <v>0</v>
      </c>
      <c r="AP49" s="201">
        <v>0</v>
      </c>
      <c r="AQ49" s="201">
        <v>0</v>
      </c>
      <c r="AR49" s="201">
        <v>12.56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20.420000000000002</v>
      </c>
      <c r="H50" s="201">
        <v>0</v>
      </c>
      <c r="I50" s="201">
        <v>0</v>
      </c>
      <c r="J50" s="201">
        <v>20.18</v>
      </c>
      <c r="K50" s="201">
        <v>4.5199999999999996</v>
      </c>
      <c r="L50" s="201">
        <v>255.88</v>
      </c>
      <c r="M50" s="201">
        <v>1.01</v>
      </c>
      <c r="N50" s="201">
        <v>1.29</v>
      </c>
      <c r="O50" s="201">
        <v>0</v>
      </c>
      <c r="P50" s="201">
        <v>1.03</v>
      </c>
      <c r="Q50" s="201">
        <v>3.02</v>
      </c>
      <c r="R50" s="201">
        <v>5.95</v>
      </c>
      <c r="S50" s="201">
        <v>3.65</v>
      </c>
      <c r="T50" s="201">
        <v>0</v>
      </c>
      <c r="U50" s="201">
        <v>1.87</v>
      </c>
      <c r="V50" s="201">
        <v>0.16</v>
      </c>
      <c r="W50" s="201">
        <v>0.35</v>
      </c>
      <c r="X50" s="201">
        <v>2.09</v>
      </c>
      <c r="Y50" s="201">
        <v>0</v>
      </c>
      <c r="Z50" s="201">
        <v>58.66</v>
      </c>
      <c r="AA50" s="201">
        <v>10</v>
      </c>
      <c r="AB50" s="201">
        <v>0</v>
      </c>
      <c r="AC50" s="201">
        <v>13.72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162.77000000000001</v>
      </c>
      <c r="AN50" s="201">
        <v>0</v>
      </c>
      <c r="AO50" s="201">
        <v>0</v>
      </c>
      <c r="AP50" s="201">
        <v>0</v>
      </c>
      <c r="AQ50" s="201">
        <v>0</v>
      </c>
      <c r="AR50" s="201">
        <v>12.56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20.32</v>
      </c>
      <c r="H51" s="201">
        <v>0</v>
      </c>
      <c r="I51" s="201">
        <v>0</v>
      </c>
      <c r="J51" s="201">
        <v>20.18</v>
      </c>
      <c r="K51" s="201">
        <v>4.5199999999999996</v>
      </c>
      <c r="L51" s="201">
        <v>255.88</v>
      </c>
      <c r="M51" s="201">
        <v>1.01</v>
      </c>
      <c r="N51" s="201">
        <v>1.29</v>
      </c>
      <c r="O51" s="201">
        <v>0</v>
      </c>
      <c r="P51" s="201">
        <v>1.03</v>
      </c>
      <c r="Q51" s="201">
        <v>0.24</v>
      </c>
      <c r="R51" s="201">
        <v>0.79</v>
      </c>
      <c r="S51" s="201">
        <v>0.55000000000000004</v>
      </c>
      <c r="T51" s="201">
        <v>0</v>
      </c>
      <c r="U51" s="201">
        <v>1.89</v>
      </c>
      <c r="V51" s="201">
        <v>0.16</v>
      </c>
      <c r="W51" s="201">
        <v>0.35</v>
      </c>
      <c r="X51" s="201">
        <v>2.09</v>
      </c>
      <c r="Y51" s="201">
        <v>0</v>
      </c>
      <c r="Z51" s="201">
        <v>6.24</v>
      </c>
      <c r="AA51" s="201">
        <v>0</v>
      </c>
      <c r="AB51" s="201">
        <v>0</v>
      </c>
      <c r="AC51" s="201">
        <v>13.72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162.77000000000001</v>
      </c>
      <c r="AN51" s="201">
        <v>0</v>
      </c>
      <c r="AO51" s="201">
        <v>0</v>
      </c>
      <c r="AP51" s="201">
        <v>0</v>
      </c>
      <c r="AQ51" s="201">
        <v>0</v>
      </c>
      <c r="AR51" s="201">
        <v>12.4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20.32</v>
      </c>
      <c r="H52" s="201">
        <v>0</v>
      </c>
      <c r="I52" s="201">
        <v>0</v>
      </c>
      <c r="J52" s="201">
        <v>20.18</v>
      </c>
      <c r="K52" s="201">
        <v>4.5199999999999996</v>
      </c>
      <c r="L52" s="201">
        <v>255.88</v>
      </c>
      <c r="M52" s="201">
        <v>1.01</v>
      </c>
      <c r="N52" s="201">
        <v>1.29</v>
      </c>
      <c r="O52" s="201">
        <v>0</v>
      </c>
      <c r="P52" s="201">
        <v>1.03</v>
      </c>
      <c r="Q52" s="201">
        <v>0.24</v>
      </c>
      <c r="R52" s="201">
        <v>0.46</v>
      </c>
      <c r="S52" s="201">
        <v>0.28999999999999998</v>
      </c>
      <c r="T52" s="201">
        <v>0</v>
      </c>
      <c r="U52" s="201">
        <v>1.88</v>
      </c>
      <c r="V52" s="201">
        <v>0.16</v>
      </c>
      <c r="W52" s="201">
        <v>0.35</v>
      </c>
      <c r="X52" s="201">
        <v>2.09</v>
      </c>
      <c r="Y52" s="201">
        <v>0</v>
      </c>
      <c r="Z52" s="201">
        <v>2.76</v>
      </c>
      <c r="AA52" s="201">
        <v>0</v>
      </c>
      <c r="AB52" s="201">
        <v>0</v>
      </c>
      <c r="AC52" s="201">
        <v>13.72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162.77000000000001</v>
      </c>
      <c r="AN52" s="201">
        <v>0</v>
      </c>
      <c r="AO52" s="201">
        <v>0</v>
      </c>
      <c r="AP52" s="201">
        <v>0</v>
      </c>
      <c r="AQ52" s="201">
        <v>0</v>
      </c>
      <c r="AR52" s="201">
        <v>12.4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20.32</v>
      </c>
      <c r="H53" s="201">
        <v>0</v>
      </c>
      <c r="I53" s="201">
        <v>0</v>
      </c>
      <c r="J53" s="201">
        <v>20.18</v>
      </c>
      <c r="K53" s="201">
        <v>4.5199999999999996</v>
      </c>
      <c r="L53" s="201">
        <v>255.88</v>
      </c>
      <c r="M53" s="201">
        <v>1.01</v>
      </c>
      <c r="N53" s="201">
        <v>1.29</v>
      </c>
      <c r="O53" s="201">
        <v>0</v>
      </c>
      <c r="P53" s="201">
        <v>1.03</v>
      </c>
      <c r="Q53" s="201">
        <v>0.24</v>
      </c>
      <c r="R53" s="201">
        <v>0.46</v>
      </c>
      <c r="S53" s="201">
        <v>0.28999999999999998</v>
      </c>
      <c r="T53" s="201">
        <v>0</v>
      </c>
      <c r="U53" s="201">
        <v>1.88</v>
      </c>
      <c r="V53" s="201">
        <v>0.16</v>
      </c>
      <c r="W53" s="201">
        <v>0.35</v>
      </c>
      <c r="X53" s="201">
        <v>2.09</v>
      </c>
      <c r="Y53" s="201">
        <v>0</v>
      </c>
      <c r="Z53" s="201">
        <v>2.76</v>
      </c>
      <c r="AA53" s="201">
        <v>0</v>
      </c>
      <c r="AB53" s="201">
        <v>0</v>
      </c>
      <c r="AC53" s="201">
        <v>13.72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162.77000000000001</v>
      </c>
      <c r="AN53" s="201">
        <v>0</v>
      </c>
      <c r="AO53" s="201">
        <v>0</v>
      </c>
      <c r="AP53" s="201">
        <v>0</v>
      </c>
      <c r="AQ53" s="201">
        <v>0</v>
      </c>
      <c r="AR53" s="201">
        <v>12.4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20.32</v>
      </c>
      <c r="H54" s="201">
        <v>0</v>
      </c>
      <c r="I54" s="201">
        <v>0</v>
      </c>
      <c r="J54" s="201">
        <v>20.52</v>
      </c>
      <c r="K54" s="201">
        <v>4.5199999999999996</v>
      </c>
      <c r="L54" s="201">
        <v>255.88</v>
      </c>
      <c r="M54" s="201">
        <v>1.01</v>
      </c>
      <c r="N54" s="201">
        <v>1.29</v>
      </c>
      <c r="O54" s="201">
        <v>0</v>
      </c>
      <c r="P54" s="201">
        <v>1.03</v>
      </c>
      <c r="Q54" s="201">
        <v>0.24</v>
      </c>
      <c r="R54" s="201">
        <v>0.46</v>
      </c>
      <c r="S54" s="201">
        <v>0.28999999999999998</v>
      </c>
      <c r="T54" s="201">
        <v>0</v>
      </c>
      <c r="U54" s="201">
        <v>1.88</v>
      </c>
      <c r="V54" s="201">
        <v>0.16</v>
      </c>
      <c r="W54" s="201">
        <v>0.35</v>
      </c>
      <c r="X54" s="201">
        <v>2.09</v>
      </c>
      <c r="Y54" s="201">
        <v>0</v>
      </c>
      <c r="Z54" s="201">
        <v>2.76</v>
      </c>
      <c r="AA54" s="201">
        <v>0</v>
      </c>
      <c r="AB54" s="201">
        <v>0</v>
      </c>
      <c r="AC54" s="201">
        <v>13.72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162.77000000000001</v>
      </c>
      <c r="AN54" s="201">
        <v>0</v>
      </c>
      <c r="AO54" s="201">
        <v>0</v>
      </c>
      <c r="AP54" s="201">
        <v>0</v>
      </c>
      <c r="AQ54" s="201">
        <v>0</v>
      </c>
      <c r="AR54" s="201">
        <v>12.4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20.32</v>
      </c>
      <c r="H55" s="201">
        <v>0</v>
      </c>
      <c r="I55" s="201">
        <v>0</v>
      </c>
      <c r="J55" s="201">
        <v>20.52</v>
      </c>
      <c r="K55" s="201">
        <v>4.38</v>
      </c>
      <c r="L55" s="201">
        <v>257.33999999999997</v>
      </c>
      <c r="M55" s="201">
        <v>1.01</v>
      </c>
      <c r="N55" s="201">
        <v>1.29</v>
      </c>
      <c r="O55" s="201">
        <v>0</v>
      </c>
      <c r="P55" s="201">
        <v>1.03</v>
      </c>
      <c r="Q55" s="201">
        <v>3.06</v>
      </c>
      <c r="R55" s="201">
        <v>5.95</v>
      </c>
      <c r="S55" s="201">
        <v>3.81</v>
      </c>
      <c r="T55" s="201">
        <v>0</v>
      </c>
      <c r="U55" s="201">
        <v>1.88</v>
      </c>
      <c r="V55" s="201">
        <v>0.16</v>
      </c>
      <c r="W55" s="201">
        <v>0.24</v>
      </c>
      <c r="X55" s="201">
        <v>2.09</v>
      </c>
      <c r="Y55" s="201">
        <v>0</v>
      </c>
      <c r="Z55" s="201">
        <v>57.59</v>
      </c>
      <c r="AA55" s="201">
        <v>10</v>
      </c>
      <c r="AB55" s="201">
        <v>0</v>
      </c>
      <c r="AC55" s="201">
        <v>13.72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162.77000000000001</v>
      </c>
      <c r="AN55" s="201">
        <v>0</v>
      </c>
      <c r="AO55" s="201">
        <v>0</v>
      </c>
      <c r="AP55" s="201">
        <v>0</v>
      </c>
      <c r="AQ55" s="201">
        <v>0</v>
      </c>
      <c r="AR55" s="201">
        <v>12.4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20.32</v>
      </c>
      <c r="H56" s="201">
        <v>0</v>
      </c>
      <c r="I56" s="201">
        <v>0</v>
      </c>
      <c r="J56" s="201">
        <v>20.52</v>
      </c>
      <c r="K56" s="201">
        <v>4.38</v>
      </c>
      <c r="L56" s="201">
        <v>257.33999999999997</v>
      </c>
      <c r="M56" s="201">
        <v>1.01</v>
      </c>
      <c r="N56" s="201">
        <v>1.29</v>
      </c>
      <c r="O56" s="201">
        <v>0</v>
      </c>
      <c r="P56" s="201">
        <v>1.03</v>
      </c>
      <c r="Q56" s="201">
        <v>3.06</v>
      </c>
      <c r="R56" s="201">
        <v>5.95</v>
      </c>
      <c r="S56" s="201">
        <v>3.81</v>
      </c>
      <c r="T56" s="201">
        <v>0</v>
      </c>
      <c r="U56" s="201">
        <v>1.88</v>
      </c>
      <c r="V56" s="201">
        <v>0.16</v>
      </c>
      <c r="W56" s="201">
        <v>0.35</v>
      </c>
      <c r="X56" s="201">
        <v>2.09</v>
      </c>
      <c r="Y56" s="201">
        <v>0</v>
      </c>
      <c r="Z56" s="201">
        <v>58.66</v>
      </c>
      <c r="AA56" s="201">
        <v>10</v>
      </c>
      <c r="AB56" s="201">
        <v>0</v>
      </c>
      <c r="AC56" s="201">
        <v>13.72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162.77000000000001</v>
      </c>
      <c r="AN56" s="201">
        <v>0</v>
      </c>
      <c r="AO56" s="201">
        <v>0</v>
      </c>
      <c r="AP56" s="201">
        <v>0</v>
      </c>
      <c r="AQ56" s="201">
        <v>0</v>
      </c>
      <c r="AR56" s="201">
        <v>12.4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20.32</v>
      </c>
      <c r="H57" s="201">
        <v>0</v>
      </c>
      <c r="I57" s="201">
        <v>0</v>
      </c>
      <c r="J57" s="201">
        <v>20.52</v>
      </c>
      <c r="K57" s="201">
        <v>0.33</v>
      </c>
      <c r="L57" s="201">
        <v>208.93</v>
      </c>
      <c r="M57" s="201">
        <v>1.01</v>
      </c>
      <c r="N57" s="201">
        <v>1.29</v>
      </c>
      <c r="O57" s="201">
        <v>0</v>
      </c>
      <c r="P57" s="201">
        <v>1.03</v>
      </c>
      <c r="Q57" s="201">
        <v>0.24</v>
      </c>
      <c r="R57" s="201">
        <v>0.46</v>
      </c>
      <c r="S57" s="201">
        <v>0.28999999999999998</v>
      </c>
      <c r="T57" s="201">
        <v>0</v>
      </c>
      <c r="U57" s="201">
        <v>1.88</v>
      </c>
      <c r="V57" s="201">
        <v>0.16</v>
      </c>
      <c r="W57" s="201">
        <v>0.35</v>
      </c>
      <c r="X57" s="201">
        <v>2.1</v>
      </c>
      <c r="Y57" s="201">
        <v>0</v>
      </c>
      <c r="Z57" s="201">
        <v>2.76</v>
      </c>
      <c r="AA57" s="201">
        <v>0</v>
      </c>
      <c r="AB57" s="201">
        <v>0</v>
      </c>
      <c r="AC57" s="201">
        <v>13.72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162.77000000000001</v>
      </c>
      <c r="AN57" s="201">
        <v>0</v>
      </c>
      <c r="AO57" s="201">
        <v>0</v>
      </c>
      <c r="AP57" s="201">
        <v>0</v>
      </c>
      <c r="AQ57" s="201">
        <v>0</v>
      </c>
      <c r="AR57" s="201">
        <v>12.4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20.32</v>
      </c>
      <c r="H58" s="201">
        <v>0</v>
      </c>
      <c r="I58" s="201">
        <v>0</v>
      </c>
      <c r="J58" s="201">
        <v>20.52</v>
      </c>
      <c r="K58" s="201">
        <v>0.33</v>
      </c>
      <c r="L58" s="201">
        <v>180</v>
      </c>
      <c r="M58" s="201">
        <v>1.01</v>
      </c>
      <c r="N58" s="201">
        <v>1.29</v>
      </c>
      <c r="O58" s="201">
        <v>0</v>
      </c>
      <c r="P58" s="201">
        <v>1.03</v>
      </c>
      <c r="Q58" s="201">
        <v>0.24</v>
      </c>
      <c r="R58" s="201">
        <v>0.46</v>
      </c>
      <c r="S58" s="201">
        <v>0.28999999999999998</v>
      </c>
      <c r="T58" s="201">
        <v>0</v>
      </c>
      <c r="U58" s="201">
        <v>1.88</v>
      </c>
      <c r="V58" s="201">
        <v>0.15</v>
      </c>
      <c r="W58" s="201">
        <v>0.35</v>
      </c>
      <c r="X58" s="201">
        <v>2.1</v>
      </c>
      <c r="Y58" s="201">
        <v>0</v>
      </c>
      <c r="Z58" s="201">
        <v>2.76</v>
      </c>
      <c r="AA58" s="201">
        <v>0</v>
      </c>
      <c r="AB58" s="201">
        <v>0</v>
      </c>
      <c r="AC58" s="201">
        <v>13.72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162.77000000000001</v>
      </c>
      <c r="AN58" s="201">
        <v>0</v>
      </c>
      <c r="AO58" s="201">
        <v>0</v>
      </c>
      <c r="AP58" s="201">
        <v>0</v>
      </c>
      <c r="AQ58" s="201">
        <v>0</v>
      </c>
      <c r="AR58" s="201">
        <v>12.4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20.32</v>
      </c>
      <c r="H59" s="201">
        <v>0</v>
      </c>
      <c r="I59" s="201">
        <v>0</v>
      </c>
      <c r="J59" s="201">
        <v>20.52</v>
      </c>
      <c r="K59" s="201">
        <v>0.33</v>
      </c>
      <c r="L59" s="201">
        <v>180</v>
      </c>
      <c r="M59" s="201">
        <v>1.01</v>
      </c>
      <c r="N59" s="201">
        <v>1.29</v>
      </c>
      <c r="O59" s="201">
        <v>0</v>
      </c>
      <c r="P59" s="201">
        <v>1.03</v>
      </c>
      <c r="Q59" s="201">
        <v>0.24</v>
      </c>
      <c r="R59" s="201">
        <v>0.46</v>
      </c>
      <c r="S59" s="201">
        <v>0.28999999999999998</v>
      </c>
      <c r="T59" s="201">
        <v>0</v>
      </c>
      <c r="U59" s="201">
        <v>1.88</v>
      </c>
      <c r="V59" s="201">
        <v>0.16</v>
      </c>
      <c r="W59" s="201">
        <v>0.35</v>
      </c>
      <c r="X59" s="201">
        <v>2.09</v>
      </c>
      <c r="Y59" s="201">
        <v>0</v>
      </c>
      <c r="Z59" s="201">
        <v>4.17</v>
      </c>
      <c r="AA59" s="201">
        <v>0.74</v>
      </c>
      <c r="AB59" s="201">
        <v>0</v>
      </c>
      <c r="AC59" s="201">
        <v>13.72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162.77000000000001</v>
      </c>
      <c r="AN59" s="201">
        <v>0</v>
      </c>
      <c r="AO59" s="201">
        <v>0</v>
      </c>
      <c r="AP59" s="201">
        <v>0</v>
      </c>
      <c r="AQ59" s="201">
        <v>0</v>
      </c>
      <c r="AR59" s="201">
        <v>12.4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20.32</v>
      </c>
      <c r="H60" s="201">
        <v>0</v>
      </c>
      <c r="I60" s="201">
        <v>0</v>
      </c>
      <c r="J60" s="201">
        <v>20.52</v>
      </c>
      <c r="K60" s="201">
        <v>0.33</v>
      </c>
      <c r="L60" s="201">
        <v>98.01</v>
      </c>
      <c r="M60" s="201">
        <v>1.01</v>
      </c>
      <c r="N60" s="201">
        <v>1.29</v>
      </c>
      <c r="O60" s="201">
        <v>0</v>
      </c>
      <c r="P60" s="201">
        <v>1.03</v>
      </c>
      <c r="Q60" s="201">
        <v>0.24</v>
      </c>
      <c r="R60" s="201">
        <v>0.45</v>
      </c>
      <c r="S60" s="201">
        <v>0.28999999999999998</v>
      </c>
      <c r="T60" s="201">
        <v>0</v>
      </c>
      <c r="U60" s="201">
        <v>1.88</v>
      </c>
      <c r="V60" s="201">
        <v>0.16</v>
      </c>
      <c r="W60" s="201">
        <v>0.35</v>
      </c>
      <c r="X60" s="201">
        <v>2.09</v>
      </c>
      <c r="Y60" s="201">
        <v>0</v>
      </c>
      <c r="Z60" s="201">
        <v>2.76</v>
      </c>
      <c r="AA60" s="201">
        <v>0.74</v>
      </c>
      <c r="AB60" s="201">
        <v>0</v>
      </c>
      <c r="AC60" s="201">
        <v>13.72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162.77000000000001</v>
      </c>
      <c r="AN60" s="201">
        <v>0</v>
      </c>
      <c r="AO60" s="201">
        <v>0</v>
      </c>
      <c r="AP60" s="201">
        <v>0</v>
      </c>
      <c r="AQ60" s="201">
        <v>0</v>
      </c>
      <c r="AR60" s="201">
        <v>12.4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20.32</v>
      </c>
      <c r="H61" s="201">
        <v>0</v>
      </c>
      <c r="I61" s="201">
        <v>0</v>
      </c>
      <c r="J61" s="201">
        <v>20.52</v>
      </c>
      <c r="K61" s="201">
        <v>1.41</v>
      </c>
      <c r="L61" s="201">
        <v>9.1300000000000008</v>
      </c>
      <c r="M61" s="201">
        <v>1.01</v>
      </c>
      <c r="N61" s="201">
        <v>1.29</v>
      </c>
      <c r="O61" s="201">
        <v>0</v>
      </c>
      <c r="P61" s="201">
        <v>1.03</v>
      </c>
      <c r="Q61" s="201">
        <v>0.24</v>
      </c>
      <c r="R61" s="201">
        <v>0.45</v>
      </c>
      <c r="S61" s="201">
        <v>0.28999999999999998</v>
      </c>
      <c r="T61" s="201">
        <v>0</v>
      </c>
      <c r="U61" s="201">
        <v>1.88</v>
      </c>
      <c r="V61" s="201">
        <v>0.16</v>
      </c>
      <c r="W61" s="201">
        <v>0.35</v>
      </c>
      <c r="X61" s="201">
        <v>2.09</v>
      </c>
      <c r="Y61" s="201">
        <v>0</v>
      </c>
      <c r="Z61" s="201">
        <v>2.76</v>
      </c>
      <c r="AA61" s="201">
        <v>0.98</v>
      </c>
      <c r="AB61" s="201">
        <v>0</v>
      </c>
      <c r="AC61" s="201">
        <v>13.72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162.77000000000001</v>
      </c>
      <c r="AN61" s="201">
        <v>0</v>
      </c>
      <c r="AO61" s="201">
        <v>0</v>
      </c>
      <c r="AP61" s="201">
        <v>0</v>
      </c>
      <c r="AQ61" s="201">
        <v>0</v>
      </c>
      <c r="AR61" s="201">
        <v>12.4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20.32</v>
      </c>
      <c r="H62" s="201">
        <v>0</v>
      </c>
      <c r="I62" s="201">
        <v>0</v>
      </c>
      <c r="J62" s="201">
        <v>20.52</v>
      </c>
      <c r="K62" s="201">
        <v>0.27</v>
      </c>
      <c r="L62" s="201">
        <v>5.27</v>
      </c>
      <c r="M62" s="201">
        <v>1.01</v>
      </c>
      <c r="N62" s="201">
        <v>1.29</v>
      </c>
      <c r="O62" s="201">
        <v>0</v>
      </c>
      <c r="P62" s="201">
        <v>1.03</v>
      </c>
      <c r="Q62" s="201">
        <v>0.24</v>
      </c>
      <c r="R62" s="201">
        <v>0.45</v>
      </c>
      <c r="S62" s="201">
        <v>0.28999999999999998</v>
      </c>
      <c r="T62" s="201">
        <v>0</v>
      </c>
      <c r="U62" s="201">
        <v>1.88</v>
      </c>
      <c r="V62" s="201">
        <v>0.16</v>
      </c>
      <c r="W62" s="201">
        <v>0.35</v>
      </c>
      <c r="X62" s="201">
        <v>2.09</v>
      </c>
      <c r="Y62" s="201">
        <v>0</v>
      </c>
      <c r="Z62" s="201">
        <v>2.76</v>
      </c>
      <c r="AA62" s="201">
        <v>0.98</v>
      </c>
      <c r="AB62" s="201">
        <v>0</v>
      </c>
      <c r="AC62" s="201">
        <v>13.72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162.77000000000001</v>
      </c>
      <c r="AN62" s="201">
        <v>0</v>
      </c>
      <c r="AO62" s="201">
        <v>0</v>
      </c>
      <c r="AP62" s="201">
        <v>0</v>
      </c>
      <c r="AQ62" s="201">
        <v>0</v>
      </c>
      <c r="AR62" s="201">
        <v>12.4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20.32</v>
      </c>
      <c r="H63" s="201">
        <v>0</v>
      </c>
      <c r="I63" s="201">
        <v>0</v>
      </c>
      <c r="J63" s="201">
        <v>20.52</v>
      </c>
      <c r="K63" s="201">
        <v>0</v>
      </c>
      <c r="L63" s="201">
        <v>6.34</v>
      </c>
      <c r="M63" s="201">
        <v>1.01</v>
      </c>
      <c r="N63" s="201">
        <v>1.29</v>
      </c>
      <c r="O63" s="201">
        <v>0</v>
      </c>
      <c r="P63" s="201">
        <v>1.03</v>
      </c>
      <c r="Q63" s="201">
        <v>0.24</v>
      </c>
      <c r="R63" s="201">
        <v>0.45</v>
      </c>
      <c r="S63" s="201">
        <v>0.28999999999999998</v>
      </c>
      <c r="T63" s="201">
        <v>0</v>
      </c>
      <c r="U63" s="201">
        <v>1.88</v>
      </c>
      <c r="V63" s="201">
        <v>0.16</v>
      </c>
      <c r="W63" s="201">
        <v>0.35</v>
      </c>
      <c r="X63" s="201">
        <v>2.09</v>
      </c>
      <c r="Y63" s="201">
        <v>0</v>
      </c>
      <c r="Z63" s="201">
        <v>3.96</v>
      </c>
      <c r="AA63" s="201">
        <v>1.45</v>
      </c>
      <c r="AB63" s="201">
        <v>0</v>
      </c>
      <c r="AC63" s="201">
        <v>13.72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162.77000000000001</v>
      </c>
      <c r="AN63" s="201">
        <v>0</v>
      </c>
      <c r="AO63" s="201">
        <v>0</v>
      </c>
      <c r="AP63" s="201">
        <v>0</v>
      </c>
      <c r="AQ63" s="201">
        <v>0</v>
      </c>
      <c r="AR63" s="201">
        <v>12.4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20.32</v>
      </c>
      <c r="H64" s="201">
        <v>0</v>
      </c>
      <c r="I64" s="201">
        <v>0</v>
      </c>
      <c r="J64" s="201">
        <v>20.52</v>
      </c>
      <c r="K64" s="201">
        <v>0.32</v>
      </c>
      <c r="L64" s="201">
        <v>6.34</v>
      </c>
      <c r="M64" s="201">
        <v>1.01</v>
      </c>
      <c r="N64" s="201">
        <v>1.29</v>
      </c>
      <c r="O64" s="201">
        <v>0</v>
      </c>
      <c r="P64" s="201">
        <v>1.03</v>
      </c>
      <c r="Q64" s="201">
        <v>0.24</v>
      </c>
      <c r="R64" s="201">
        <v>0.45</v>
      </c>
      <c r="S64" s="201">
        <v>0.28999999999999998</v>
      </c>
      <c r="T64" s="201">
        <v>0</v>
      </c>
      <c r="U64" s="201">
        <v>1.88</v>
      </c>
      <c r="V64" s="201">
        <v>0.16</v>
      </c>
      <c r="W64" s="201">
        <v>0.35</v>
      </c>
      <c r="X64" s="201">
        <v>2.09</v>
      </c>
      <c r="Y64" s="201">
        <v>0</v>
      </c>
      <c r="Z64" s="201">
        <v>3.96</v>
      </c>
      <c r="AA64" s="201">
        <v>1.45</v>
      </c>
      <c r="AB64" s="201">
        <v>0</v>
      </c>
      <c r="AC64" s="201">
        <v>13.72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162.77000000000001</v>
      </c>
      <c r="AN64" s="201">
        <v>0</v>
      </c>
      <c r="AO64" s="201">
        <v>0</v>
      </c>
      <c r="AP64" s="201">
        <v>0</v>
      </c>
      <c r="AQ64" s="201">
        <v>0</v>
      </c>
      <c r="AR64" s="201">
        <v>12.4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20.32</v>
      </c>
      <c r="H65" s="201">
        <v>0</v>
      </c>
      <c r="I65" s="201">
        <v>0</v>
      </c>
      <c r="J65" s="201">
        <v>20.52</v>
      </c>
      <c r="K65" s="201">
        <v>0.33</v>
      </c>
      <c r="L65" s="201">
        <v>6.34</v>
      </c>
      <c r="M65" s="201">
        <v>1.01</v>
      </c>
      <c r="N65" s="201">
        <v>1.29</v>
      </c>
      <c r="O65" s="201">
        <v>0</v>
      </c>
      <c r="P65" s="201">
        <v>1.03</v>
      </c>
      <c r="Q65" s="201">
        <v>0.24</v>
      </c>
      <c r="R65" s="201">
        <v>0.45</v>
      </c>
      <c r="S65" s="201">
        <v>0.28999999999999998</v>
      </c>
      <c r="T65" s="201">
        <v>0</v>
      </c>
      <c r="U65" s="201">
        <v>1.88</v>
      </c>
      <c r="V65" s="201">
        <v>0.16</v>
      </c>
      <c r="W65" s="201">
        <v>0.35</v>
      </c>
      <c r="X65" s="201">
        <v>2.09</v>
      </c>
      <c r="Y65" s="201">
        <v>0</v>
      </c>
      <c r="Z65" s="201">
        <v>2.76</v>
      </c>
      <c r="AA65" s="201">
        <v>0</v>
      </c>
      <c r="AB65" s="201">
        <v>0</v>
      </c>
      <c r="AC65" s="201">
        <v>13.72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162.77000000000001</v>
      </c>
      <c r="AN65" s="201">
        <v>0</v>
      </c>
      <c r="AO65" s="201">
        <v>0</v>
      </c>
      <c r="AP65" s="201">
        <v>0</v>
      </c>
      <c r="AQ65" s="201">
        <v>0</v>
      </c>
      <c r="AR65" s="201">
        <v>12.4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20.32</v>
      </c>
      <c r="H66" s="201">
        <v>0</v>
      </c>
      <c r="I66" s="201">
        <v>0</v>
      </c>
      <c r="J66" s="201">
        <v>20.52</v>
      </c>
      <c r="K66" s="201">
        <v>0.33</v>
      </c>
      <c r="L66" s="201">
        <v>6.64</v>
      </c>
      <c r="M66" s="201">
        <v>1.01</v>
      </c>
      <c r="N66" s="201">
        <v>1.29</v>
      </c>
      <c r="O66" s="201">
        <v>0</v>
      </c>
      <c r="P66" s="201">
        <v>1.03</v>
      </c>
      <c r="Q66" s="201">
        <v>0.24</v>
      </c>
      <c r="R66" s="201">
        <v>0.45</v>
      </c>
      <c r="S66" s="201">
        <v>0.28999999999999998</v>
      </c>
      <c r="T66" s="201">
        <v>0</v>
      </c>
      <c r="U66" s="201">
        <v>1.88</v>
      </c>
      <c r="V66" s="201">
        <v>0.16</v>
      </c>
      <c r="W66" s="201">
        <v>0.35</v>
      </c>
      <c r="X66" s="201">
        <v>2.09</v>
      </c>
      <c r="Y66" s="201">
        <v>0</v>
      </c>
      <c r="Z66" s="201">
        <v>2.76</v>
      </c>
      <c r="AA66" s="201">
        <v>0</v>
      </c>
      <c r="AB66" s="201">
        <v>0</v>
      </c>
      <c r="AC66" s="201">
        <v>13.72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162.77000000000001</v>
      </c>
      <c r="AN66" s="201">
        <v>0</v>
      </c>
      <c r="AO66" s="201">
        <v>0</v>
      </c>
      <c r="AP66" s="201">
        <v>0</v>
      </c>
      <c r="AQ66" s="201">
        <v>0</v>
      </c>
      <c r="AR66" s="201">
        <v>12.4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20.16</v>
      </c>
      <c r="H67" s="201">
        <v>0</v>
      </c>
      <c r="I67" s="201">
        <v>0</v>
      </c>
      <c r="J67" s="201">
        <v>20.52</v>
      </c>
      <c r="K67" s="201">
        <v>4.5199999999999996</v>
      </c>
      <c r="L67" s="201">
        <v>128.06</v>
      </c>
      <c r="M67" s="201">
        <v>1.01</v>
      </c>
      <c r="N67" s="201">
        <v>1.29</v>
      </c>
      <c r="O67" s="201">
        <v>0</v>
      </c>
      <c r="P67" s="201">
        <v>1.03</v>
      </c>
      <c r="Q67" s="201">
        <v>0.24</v>
      </c>
      <c r="R67" s="201">
        <v>0.9</v>
      </c>
      <c r="S67" s="201">
        <v>0.66</v>
      </c>
      <c r="T67" s="201">
        <v>0</v>
      </c>
      <c r="U67" s="201">
        <v>1.88</v>
      </c>
      <c r="V67" s="201">
        <v>0.16</v>
      </c>
      <c r="W67" s="201">
        <v>0.35</v>
      </c>
      <c r="X67" s="201">
        <v>2.09</v>
      </c>
      <c r="Y67" s="201">
        <v>0</v>
      </c>
      <c r="Z67" s="201">
        <v>2.76</v>
      </c>
      <c r="AA67" s="201">
        <v>0.98</v>
      </c>
      <c r="AB67" s="201">
        <v>0</v>
      </c>
      <c r="AC67" s="201">
        <v>13.72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162.77000000000001</v>
      </c>
      <c r="AN67" s="201">
        <v>0</v>
      </c>
      <c r="AO67" s="201">
        <v>0</v>
      </c>
      <c r="AP67" s="201">
        <v>0</v>
      </c>
      <c r="AQ67" s="201">
        <v>0</v>
      </c>
      <c r="AR67" s="201">
        <v>12.24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20.16</v>
      </c>
      <c r="H68" s="201">
        <v>0</v>
      </c>
      <c r="I68" s="201">
        <v>0</v>
      </c>
      <c r="J68" s="201">
        <v>20.52</v>
      </c>
      <c r="K68" s="201">
        <v>0.33</v>
      </c>
      <c r="L68" s="201">
        <v>257.33999999999997</v>
      </c>
      <c r="M68" s="201">
        <v>1.01</v>
      </c>
      <c r="N68" s="201">
        <v>1.29</v>
      </c>
      <c r="O68" s="201">
        <v>0</v>
      </c>
      <c r="P68" s="201">
        <v>1.03</v>
      </c>
      <c r="Q68" s="201">
        <v>0.24</v>
      </c>
      <c r="R68" s="201">
        <v>0.46</v>
      </c>
      <c r="S68" s="201">
        <v>0.28999999999999998</v>
      </c>
      <c r="T68" s="201">
        <v>0</v>
      </c>
      <c r="U68" s="201">
        <v>1.88</v>
      </c>
      <c r="V68" s="201">
        <v>0.16</v>
      </c>
      <c r="W68" s="201">
        <v>0.35</v>
      </c>
      <c r="X68" s="201">
        <v>2.09</v>
      </c>
      <c r="Y68" s="201">
        <v>0</v>
      </c>
      <c r="Z68" s="201">
        <v>2.76</v>
      </c>
      <c r="AA68" s="201">
        <v>0.98</v>
      </c>
      <c r="AB68" s="201">
        <v>0</v>
      </c>
      <c r="AC68" s="201">
        <v>13.72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162.77000000000001</v>
      </c>
      <c r="AN68" s="201">
        <v>0</v>
      </c>
      <c r="AO68" s="201">
        <v>0</v>
      </c>
      <c r="AP68" s="201">
        <v>0</v>
      </c>
      <c r="AQ68" s="201">
        <v>0</v>
      </c>
      <c r="AR68" s="201">
        <v>12.24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20.16</v>
      </c>
      <c r="H69" s="201">
        <v>0</v>
      </c>
      <c r="I69" s="201">
        <v>0</v>
      </c>
      <c r="J69" s="201">
        <v>20.52</v>
      </c>
      <c r="K69" s="201">
        <v>0.33</v>
      </c>
      <c r="L69" s="201">
        <v>257.33999999999997</v>
      </c>
      <c r="M69" s="201">
        <v>1.01</v>
      </c>
      <c r="N69" s="201">
        <v>1.29</v>
      </c>
      <c r="O69" s="201">
        <v>0</v>
      </c>
      <c r="P69" s="201">
        <v>1.03</v>
      </c>
      <c r="Q69" s="201">
        <v>0.24</v>
      </c>
      <c r="R69" s="201">
        <v>0.46</v>
      </c>
      <c r="S69" s="201">
        <v>0.28999999999999998</v>
      </c>
      <c r="T69" s="201">
        <v>0</v>
      </c>
      <c r="U69" s="201">
        <v>1.88</v>
      </c>
      <c r="V69" s="201">
        <v>0.16</v>
      </c>
      <c r="W69" s="201">
        <v>0.35</v>
      </c>
      <c r="X69" s="201">
        <v>2.09</v>
      </c>
      <c r="Y69" s="201">
        <v>0</v>
      </c>
      <c r="Z69" s="201">
        <v>2.76</v>
      </c>
      <c r="AA69" s="201">
        <v>0</v>
      </c>
      <c r="AB69" s="201">
        <v>0</v>
      </c>
      <c r="AC69" s="201">
        <v>13.72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162.77000000000001</v>
      </c>
      <c r="AN69" s="201">
        <v>0</v>
      </c>
      <c r="AO69" s="201">
        <v>0</v>
      </c>
      <c r="AP69" s="201">
        <v>0</v>
      </c>
      <c r="AQ69" s="201">
        <v>0</v>
      </c>
      <c r="AR69" s="201">
        <v>12.24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20.16</v>
      </c>
      <c r="H70" s="201">
        <v>0</v>
      </c>
      <c r="I70" s="201">
        <v>0</v>
      </c>
      <c r="J70" s="201">
        <v>20.52</v>
      </c>
      <c r="K70" s="201">
        <v>0.33</v>
      </c>
      <c r="L70" s="201">
        <v>257.33999999999997</v>
      </c>
      <c r="M70" s="201">
        <v>1.01</v>
      </c>
      <c r="N70" s="201">
        <v>1.29</v>
      </c>
      <c r="O70" s="201">
        <v>0</v>
      </c>
      <c r="P70" s="201">
        <v>1.03</v>
      </c>
      <c r="Q70" s="201">
        <v>0.24</v>
      </c>
      <c r="R70" s="201">
        <v>0.46</v>
      </c>
      <c r="S70" s="201">
        <v>0.28999999999999998</v>
      </c>
      <c r="T70" s="201">
        <v>0</v>
      </c>
      <c r="U70" s="201">
        <v>1.88</v>
      </c>
      <c r="V70" s="201">
        <v>0.16</v>
      </c>
      <c r="W70" s="201">
        <v>0.35</v>
      </c>
      <c r="X70" s="201">
        <v>2.09</v>
      </c>
      <c r="Y70" s="201">
        <v>0</v>
      </c>
      <c r="Z70" s="201">
        <v>2.76</v>
      </c>
      <c r="AA70" s="201">
        <v>0</v>
      </c>
      <c r="AB70" s="201">
        <v>0</v>
      </c>
      <c r="AC70" s="201">
        <v>13.72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162.77000000000001</v>
      </c>
      <c r="AN70" s="201">
        <v>0</v>
      </c>
      <c r="AO70" s="201">
        <v>0</v>
      </c>
      <c r="AP70" s="201">
        <v>0</v>
      </c>
      <c r="AQ70" s="201">
        <v>0</v>
      </c>
      <c r="AR70" s="201">
        <v>12.24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20.16</v>
      </c>
      <c r="H71" s="201">
        <v>0</v>
      </c>
      <c r="I71" s="201">
        <v>0</v>
      </c>
      <c r="J71" s="201">
        <v>20.52</v>
      </c>
      <c r="K71" s="201">
        <v>0.33</v>
      </c>
      <c r="L71" s="201">
        <v>261.99</v>
      </c>
      <c r="M71" s="201">
        <v>1.01</v>
      </c>
      <c r="N71" s="201">
        <v>1.29</v>
      </c>
      <c r="O71" s="201">
        <v>0</v>
      </c>
      <c r="P71" s="201">
        <v>1.03</v>
      </c>
      <c r="Q71" s="201">
        <v>0.22</v>
      </c>
      <c r="R71" s="201">
        <v>0.46</v>
      </c>
      <c r="S71" s="201">
        <v>0.28999999999999998</v>
      </c>
      <c r="T71" s="201">
        <v>0</v>
      </c>
      <c r="U71" s="201">
        <v>1.88</v>
      </c>
      <c r="V71" s="201">
        <v>0.16</v>
      </c>
      <c r="W71" s="201">
        <v>0.35</v>
      </c>
      <c r="X71" s="201">
        <v>2.09</v>
      </c>
      <c r="Y71" s="201">
        <v>0</v>
      </c>
      <c r="Z71" s="201">
        <v>2.76</v>
      </c>
      <c r="AA71" s="201">
        <v>0</v>
      </c>
      <c r="AB71" s="201">
        <v>0</v>
      </c>
      <c r="AC71" s="201">
        <v>13.72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162.77000000000001</v>
      </c>
      <c r="AN71" s="201">
        <v>0</v>
      </c>
      <c r="AO71" s="201">
        <v>0</v>
      </c>
      <c r="AP71" s="201">
        <v>0</v>
      </c>
      <c r="AQ71" s="201">
        <v>0</v>
      </c>
      <c r="AR71" s="201">
        <v>12.24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20.16</v>
      </c>
      <c r="H72" s="201">
        <v>0</v>
      </c>
      <c r="I72" s="201">
        <v>0</v>
      </c>
      <c r="J72" s="201">
        <v>20.52</v>
      </c>
      <c r="K72" s="201">
        <v>0.33</v>
      </c>
      <c r="L72" s="201">
        <v>261.99</v>
      </c>
      <c r="M72" s="201">
        <v>1.01</v>
      </c>
      <c r="N72" s="201">
        <v>1.29</v>
      </c>
      <c r="O72" s="201">
        <v>0</v>
      </c>
      <c r="P72" s="201">
        <v>1.03</v>
      </c>
      <c r="Q72" s="201">
        <v>0.22</v>
      </c>
      <c r="R72" s="201">
        <v>0.46</v>
      </c>
      <c r="S72" s="201">
        <v>0.28999999999999998</v>
      </c>
      <c r="T72" s="201">
        <v>0</v>
      </c>
      <c r="U72" s="201">
        <v>1.88</v>
      </c>
      <c r="V72" s="201">
        <v>0.16</v>
      </c>
      <c r="W72" s="201">
        <v>0.35</v>
      </c>
      <c r="X72" s="201">
        <v>2.09</v>
      </c>
      <c r="Y72" s="201">
        <v>0</v>
      </c>
      <c r="Z72" s="201">
        <v>2.76</v>
      </c>
      <c r="AA72" s="201">
        <v>0</v>
      </c>
      <c r="AB72" s="201">
        <v>0</v>
      </c>
      <c r="AC72" s="201">
        <v>13.72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162.77000000000001</v>
      </c>
      <c r="AN72" s="201">
        <v>0</v>
      </c>
      <c r="AO72" s="201">
        <v>0</v>
      </c>
      <c r="AP72" s="201">
        <v>0</v>
      </c>
      <c r="AQ72" s="201">
        <v>0</v>
      </c>
      <c r="AR72" s="201">
        <v>12.24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20.16</v>
      </c>
      <c r="H73" s="201">
        <v>0</v>
      </c>
      <c r="I73" s="201">
        <v>0</v>
      </c>
      <c r="J73" s="201">
        <v>20.52</v>
      </c>
      <c r="K73" s="201">
        <v>0.33</v>
      </c>
      <c r="L73" s="201">
        <v>261.99</v>
      </c>
      <c r="M73" s="201">
        <v>1.01</v>
      </c>
      <c r="N73" s="201">
        <v>1.29</v>
      </c>
      <c r="O73" s="201">
        <v>0</v>
      </c>
      <c r="P73" s="201">
        <v>1.03</v>
      </c>
      <c r="Q73" s="201">
        <v>0.22</v>
      </c>
      <c r="R73" s="201">
        <v>0.46</v>
      </c>
      <c r="S73" s="201">
        <v>0.28999999999999998</v>
      </c>
      <c r="T73" s="201">
        <v>0</v>
      </c>
      <c r="U73" s="201">
        <v>1.88</v>
      </c>
      <c r="V73" s="201">
        <v>0.16</v>
      </c>
      <c r="W73" s="201">
        <v>0.35</v>
      </c>
      <c r="X73" s="201">
        <v>2.09</v>
      </c>
      <c r="Y73" s="201">
        <v>0</v>
      </c>
      <c r="Z73" s="201">
        <v>2.76</v>
      </c>
      <c r="AA73" s="201">
        <v>0</v>
      </c>
      <c r="AB73" s="201">
        <v>0</v>
      </c>
      <c r="AC73" s="201">
        <v>13.72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162.77000000000001</v>
      </c>
      <c r="AN73" s="201">
        <v>0</v>
      </c>
      <c r="AO73" s="201">
        <v>0</v>
      </c>
      <c r="AP73" s="201">
        <v>0</v>
      </c>
      <c r="AQ73" s="201">
        <v>0</v>
      </c>
      <c r="AR73" s="201">
        <v>12.24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20.16</v>
      </c>
      <c r="H74" s="201">
        <v>0</v>
      </c>
      <c r="I74" s="201">
        <v>0</v>
      </c>
      <c r="J74" s="201">
        <v>20.52</v>
      </c>
      <c r="K74" s="201">
        <v>0.33</v>
      </c>
      <c r="L74" s="201">
        <v>261.99</v>
      </c>
      <c r="M74" s="201">
        <v>1.01</v>
      </c>
      <c r="N74" s="201">
        <v>1.29</v>
      </c>
      <c r="O74" s="201">
        <v>0</v>
      </c>
      <c r="P74" s="201">
        <v>1.03</v>
      </c>
      <c r="Q74" s="201">
        <v>0.22</v>
      </c>
      <c r="R74" s="201">
        <v>0.46</v>
      </c>
      <c r="S74" s="201">
        <v>0.28999999999999998</v>
      </c>
      <c r="T74" s="201">
        <v>0</v>
      </c>
      <c r="U74" s="201">
        <v>1.88</v>
      </c>
      <c r="V74" s="201">
        <v>0.16</v>
      </c>
      <c r="W74" s="201">
        <v>0.35</v>
      </c>
      <c r="X74" s="201">
        <v>2.09</v>
      </c>
      <c r="Y74" s="201">
        <v>0</v>
      </c>
      <c r="Z74" s="201">
        <v>2.76</v>
      </c>
      <c r="AA74" s="201">
        <v>0.98</v>
      </c>
      <c r="AB74" s="201">
        <v>0</v>
      </c>
      <c r="AC74" s="201">
        <v>13.72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162.77000000000001</v>
      </c>
      <c r="AN74" s="201">
        <v>0</v>
      </c>
      <c r="AO74" s="201">
        <v>0</v>
      </c>
      <c r="AP74" s="201">
        <v>0</v>
      </c>
      <c r="AQ74" s="201">
        <v>0</v>
      </c>
      <c r="AR74" s="201">
        <v>12.24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20.16</v>
      </c>
      <c r="H75" s="201">
        <v>0</v>
      </c>
      <c r="I75" s="201">
        <v>0</v>
      </c>
      <c r="J75" s="201">
        <v>20.52</v>
      </c>
      <c r="K75" s="201">
        <v>4.4000000000000004</v>
      </c>
      <c r="L75" s="201">
        <v>261.99</v>
      </c>
      <c r="M75" s="201">
        <v>1.01</v>
      </c>
      <c r="N75" s="201">
        <v>1.29</v>
      </c>
      <c r="O75" s="201">
        <v>0</v>
      </c>
      <c r="P75" s="201">
        <v>1.03</v>
      </c>
      <c r="Q75" s="201">
        <v>0.22</v>
      </c>
      <c r="R75" s="201">
        <v>0.46</v>
      </c>
      <c r="S75" s="201">
        <v>0.28999999999999998</v>
      </c>
      <c r="T75" s="201">
        <v>0</v>
      </c>
      <c r="U75" s="201">
        <v>1.88</v>
      </c>
      <c r="V75" s="201">
        <v>0.16</v>
      </c>
      <c r="W75" s="201">
        <v>0.35</v>
      </c>
      <c r="X75" s="201">
        <v>2.09</v>
      </c>
      <c r="Y75" s="201">
        <v>0</v>
      </c>
      <c r="Z75" s="201">
        <v>2.76</v>
      </c>
      <c r="AA75" s="201">
        <v>0.98</v>
      </c>
      <c r="AB75" s="201">
        <v>0</v>
      </c>
      <c r="AC75" s="201">
        <v>13.72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164.94</v>
      </c>
      <c r="AN75" s="201">
        <v>0</v>
      </c>
      <c r="AO75" s="201">
        <v>0</v>
      </c>
      <c r="AP75" s="201">
        <v>0</v>
      </c>
      <c r="AQ75" s="201">
        <v>0</v>
      </c>
      <c r="AR75" s="201">
        <v>12.24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20.16</v>
      </c>
      <c r="H76" s="201">
        <v>0</v>
      </c>
      <c r="I76" s="201">
        <v>0</v>
      </c>
      <c r="J76" s="201">
        <v>20.52</v>
      </c>
      <c r="K76" s="201">
        <v>4.4000000000000004</v>
      </c>
      <c r="L76" s="201">
        <v>261.99</v>
      </c>
      <c r="M76" s="201">
        <v>1.01</v>
      </c>
      <c r="N76" s="201">
        <v>1.29</v>
      </c>
      <c r="O76" s="201">
        <v>0</v>
      </c>
      <c r="P76" s="201">
        <v>1.03</v>
      </c>
      <c r="Q76" s="201">
        <v>0.22</v>
      </c>
      <c r="R76" s="201">
        <v>0.46</v>
      </c>
      <c r="S76" s="201">
        <v>0.28999999999999998</v>
      </c>
      <c r="T76" s="201">
        <v>0</v>
      </c>
      <c r="U76" s="201">
        <v>1.88</v>
      </c>
      <c r="V76" s="201">
        <v>0.16</v>
      </c>
      <c r="W76" s="201">
        <v>0.35</v>
      </c>
      <c r="X76" s="201">
        <v>2.09</v>
      </c>
      <c r="Y76" s="201">
        <v>0</v>
      </c>
      <c r="Z76" s="201">
        <v>2.76</v>
      </c>
      <c r="AA76" s="201">
        <v>0.98</v>
      </c>
      <c r="AB76" s="201">
        <v>0</v>
      </c>
      <c r="AC76" s="201">
        <v>13.72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164.94</v>
      </c>
      <c r="AN76" s="201">
        <v>0</v>
      </c>
      <c r="AO76" s="201">
        <v>0</v>
      </c>
      <c r="AP76" s="201">
        <v>0</v>
      </c>
      <c r="AQ76" s="201">
        <v>0</v>
      </c>
      <c r="AR76" s="201">
        <v>12.24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20.16</v>
      </c>
      <c r="H77" s="201">
        <v>0</v>
      </c>
      <c r="I77" s="201">
        <v>0</v>
      </c>
      <c r="J77" s="201">
        <v>20.52</v>
      </c>
      <c r="K77" s="201">
        <v>4.4000000000000004</v>
      </c>
      <c r="L77" s="201">
        <v>165.53</v>
      </c>
      <c r="M77" s="201">
        <v>1.01</v>
      </c>
      <c r="N77" s="201">
        <v>1.29</v>
      </c>
      <c r="O77" s="201">
        <v>0</v>
      </c>
      <c r="P77" s="201">
        <v>0.89</v>
      </c>
      <c r="Q77" s="201">
        <v>0.22</v>
      </c>
      <c r="R77" s="201">
        <v>0.46</v>
      </c>
      <c r="S77" s="201">
        <v>0.28999999999999998</v>
      </c>
      <c r="T77" s="201">
        <v>0</v>
      </c>
      <c r="U77" s="201">
        <v>1.88</v>
      </c>
      <c r="V77" s="201">
        <v>0.16</v>
      </c>
      <c r="W77" s="201">
        <v>0.35</v>
      </c>
      <c r="X77" s="201">
        <v>2.09</v>
      </c>
      <c r="Y77" s="201">
        <v>0</v>
      </c>
      <c r="Z77" s="201">
        <v>2.76</v>
      </c>
      <c r="AA77" s="201">
        <v>0.98</v>
      </c>
      <c r="AB77" s="201">
        <v>0</v>
      </c>
      <c r="AC77" s="201">
        <v>13.72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164.94</v>
      </c>
      <c r="AN77" s="201">
        <v>0</v>
      </c>
      <c r="AO77" s="201">
        <v>0</v>
      </c>
      <c r="AP77" s="201">
        <v>0</v>
      </c>
      <c r="AQ77" s="201">
        <v>0</v>
      </c>
      <c r="AR77" s="201">
        <v>12.24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20.16</v>
      </c>
      <c r="H78" s="201">
        <v>0</v>
      </c>
      <c r="I78" s="201">
        <v>0</v>
      </c>
      <c r="J78" s="201">
        <v>20.52</v>
      </c>
      <c r="K78" s="201">
        <v>0.33</v>
      </c>
      <c r="L78" s="201">
        <v>69.069999999999993</v>
      </c>
      <c r="M78" s="201">
        <v>1.01</v>
      </c>
      <c r="N78" s="201">
        <v>1.29</v>
      </c>
      <c r="O78" s="201">
        <v>0</v>
      </c>
      <c r="P78" s="201">
        <v>0.89</v>
      </c>
      <c r="Q78" s="201">
        <v>0.22</v>
      </c>
      <c r="R78" s="201">
        <v>0.46</v>
      </c>
      <c r="S78" s="201">
        <v>0.28999999999999998</v>
      </c>
      <c r="T78" s="201">
        <v>0</v>
      </c>
      <c r="U78" s="201">
        <v>1.88</v>
      </c>
      <c r="V78" s="201">
        <v>0.16</v>
      </c>
      <c r="W78" s="201">
        <v>0.35</v>
      </c>
      <c r="X78" s="201">
        <v>2.09</v>
      </c>
      <c r="Y78" s="201">
        <v>0</v>
      </c>
      <c r="Z78" s="201">
        <v>2.76</v>
      </c>
      <c r="AA78" s="201">
        <v>0.98</v>
      </c>
      <c r="AB78" s="201">
        <v>0</v>
      </c>
      <c r="AC78" s="201">
        <v>13.72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164.94</v>
      </c>
      <c r="AN78" s="201">
        <v>0</v>
      </c>
      <c r="AO78" s="201">
        <v>0</v>
      </c>
      <c r="AP78" s="201">
        <v>0</v>
      </c>
      <c r="AQ78" s="201">
        <v>0</v>
      </c>
      <c r="AR78" s="201">
        <v>12.24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20.52</v>
      </c>
      <c r="K79" s="201">
        <v>0.57999999999999996</v>
      </c>
      <c r="L79" s="201">
        <v>11.58</v>
      </c>
      <c r="M79" s="201">
        <v>1.01</v>
      </c>
      <c r="N79" s="201">
        <v>1.29</v>
      </c>
      <c r="O79" s="201">
        <v>0</v>
      </c>
      <c r="P79" s="201">
        <v>0.89</v>
      </c>
      <c r="Q79" s="201">
        <v>0.22</v>
      </c>
      <c r="R79" s="201">
        <v>0.45</v>
      </c>
      <c r="S79" s="201">
        <v>0.28999999999999998</v>
      </c>
      <c r="T79" s="201">
        <v>0</v>
      </c>
      <c r="U79" s="201">
        <v>1.88</v>
      </c>
      <c r="V79" s="201">
        <v>0.16</v>
      </c>
      <c r="W79" s="201">
        <v>0.35</v>
      </c>
      <c r="X79" s="201">
        <v>2.09</v>
      </c>
      <c r="Y79" s="201">
        <v>0</v>
      </c>
      <c r="Z79" s="201">
        <v>2.76</v>
      </c>
      <c r="AA79" s="201">
        <v>0.98</v>
      </c>
      <c r="AB79" s="201">
        <v>0</v>
      </c>
      <c r="AC79" s="201">
        <v>13.74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158.94</v>
      </c>
      <c r="AN79" s="201">
        <v>0</v>
      </c>
      <c r="AO79" s="201">
        <v>0</v>
      </c>
      <c r="AP79" s="201">
        <v>0</v>
      </c>
      <c r="AQ79" s="201">
        <v>0</v>
      </c>
      <c r="AR79" s="201">
        <v>12.24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20.16</v>
      </c>
      <c r="H80" s="201">
        <v>0</v>
      </c>
      <c r="I80" s="201">
        <v>0</v>
      </c>
      <c r="J80" s="201">
        <v>20.52</v>
      </c>
      <c r="K80" s="201">
        <v>0.33</v>
      </c>
      <c r="L80" s="201">
        <v>11.58</v>
      </c>
      <c r="M80" s="201">
        <v>1.01</v>
      </c>
      <c r="N80" s="201">
        <v>1.29</v>
      </c>
      <c r="O80" s="201">
        <v>0</v>
      </c>
      <c r="P80" s="201">
        <v>0.74</v>
      </c>
      <c r="Q80" s="201">
        <v>0.22</v>
      </c>
      <c r="R80" s="201">
        <v>0.45</v>
      </c>
      <c r="S80" s="201">
        <v>0.28999999999999998</v>
      </c>
      <c r="T80" s="201">
        <v>0</v>
      </c>
      <c r="U80" s="201">
        <v>1.88</v>
      </c>
      <c r="V80" s="201">
        <v>0.16</v>
      </c>
      <c r="W80" s="201">
        <v>0.35</v>
      </c>
      <c r="X80" s="201">
        <v>2.09</v>
      </c>
      <c r="Y80" s="201">
        <v>0</v>
      </c>
      <c r="Z80" s="201">
        <v>2.76</v>
      </c>
      <c r="AA80" s="201">
        <v>0.98</v>
      </c>
      <c r="AB80" s="201">
        <v>0</v>
      </c>
      <c r="AC80" s="201">
        <v>13.74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158.94</v>
      </c>
      <c r="AN80" s="201">
        <v>0</v>
      </c>
      <c r="AO80" s="201">
        <v>0</v>
      </c>
      <c r="AP80" s="201">
        <v>0</v>
      </c>
      <c r="AQ80" s="201">
        <v>0</v>
      </c>
      <c r="AR80" s="201">
        <v>12.24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20.16</v>
      </c>
      <c r="H81" s="201">
        <v>0</v>
      </c>
      <c r="I81" s="201">
        <v>0</v>
      </c>
      <c r="J81" s="201">
        <v>20.52</v>
      </c>
      <c r="K81" s="201">
        <v>0.33</v>
      </c>
      <c r="L81" s="201">
        <v>11.58</v>
      </c>
      <c r="M81" s="201">
        <v>1.01</v>
      </c>
      <c r="N81" s="201">
        <v>1.29</v>
      </c>
      <c r="O81" s="201">
        <v>0</v>
      </c>
      <c r="P81" s="201">
        <v>0.74</v>
      </c>
      <c r="Q81" s="201">
        <v>0.22</v>
      </c>
      <c r="R81" s="201">
        <v>0.45</v>
      </c>
      <c r="S81" s="201">
        <v>0.28999999999999998</v>
      </c>
      <c r="T81" s="201">
        <v>0</v>
      </c>
      <c r="U81" s="201">
        <v>1.88</v>
      </c>
      <c r="V81" s="201">
        <v>0.16</v>
      </c>
      <c r="W81" s="201">
        <v>0.35</v>
      </c>
      <c r="X81" s="201">
        <v>2.09</v>
      </c>
      <c r="Y81" s="201">
        <v>0</v>
      </c>
      <c r="Z81" s="201">
        <v>2.76</v>
      </c>
      <c r="AA81" s="201">
        <v>0.98</v>
      </c>
      <c r="AB81" s="201">
        <v>0</v>
      </c>
      <c r="AC81" s="201">
        <v>13.74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158.94</v>
      </c>
      <c r="AN81" s="201">
        <v>0</v>
      </c>
      <c r="AO81" s="201">
        <v>0</v>
      </c>
      <c r="AP81" s="201">
        <v>0</v>
      </c>
      <c r="AQ81" s="201">
        <v>0</v>
      </c>
      <c r="AR81" s="201">
        <v>12.24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20.16</v>
      </c>
      <c r="H82" s="201">
        <v>0</v>
      </c>
      <c r="I82" s="201">
        <v>0</v>
      </c>
      <c r="J82" s="201">
        <v>20.52</v>
      </c>
      <c r="K82" s="201">
        <v>0.33</v>
      </c>
      <c r="L82" s="201">
        <v>11.58</v>
      </c>
      <c r="M82" s="201">
        <v>1.01</v>
      </c>
      <c r="N82" s="201">
        <v>1.29</v>
      </c>
      <c r="O82" s="201">
        <v>0</v>
      </c>
      <c r="P82" s="201">
        <v>0.74</v>
      </c>
      <c r="Q82" s="201">
        <v>0.22</v>
      </c>
      <c r="R82" s="201">
        <v>0.45</v>
      </c>
      <c r="S82" s="201">
        <v>0.28999999999999998</v>
      </c>
      <c r="T82" s="201">
        <v>0</v>
      </c>
      <c r="U82" s="201">
        <v>1.88</v>
      </c>
      <c r="V82" s="201">
        <v>0.16</v>
      </c>
      <c r="W82" s="201">
        <v>0.35</v>
      </c>
      <c r="X82" s="201">
        <v>2.09</v>
      </c>
      <c r="Y82" s="201">
        <v>0</v>
      </c>
      <c r="Z82" s="201">
        <v>2.76</v>
      </c>
      <c r="AA82" s="201">
        <v>0.98</v>
      </c>
      <c r="AB82" s="201">
        <v>0</v>
      </c>
      <c r="AC82" s="201">
        <v>13.74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165.46</v>
      </c>
      <c r="AN82" s="201">
        <v>0</v>
      </c>
      <c r="AO82" s="201">
        <v>0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20.16</v>
      </c>
      <c r="H83" s="201">
        <v>0</v>
      </c>
      <c r="I83" s="201">
        <v>0</v>
      </c>
      <c r="J83" s="201">
        <v>20.52</v>
      </c>
      <c r="K83" s="201">
        <v>0.33</v>
      </c>
      <c r="L83" s="201">
        <v>11.58</v>
      </c>
      <c r="M83" s="201">
        <v>1.01</v>
      </c>
      <c r="N83" s="201">
        <v>1.29</v>
      </c>
      <c r="O83" s="201">
        <v>0</v>
      </c>
      <c r="P83" s="201">
        <v>1.08</v>
      </c>
      <c r="Q83" s="201">
        <v>0.22</v>
      </c>
      <c r="R83" s="201">
        <v>0.45</v>
      </c>
      <c r="S83" s="201">
        <v>0.28999999999999998</v>
      </c>
      <c r="T83" s="201">
        <v>0</v>
      </c>
      <c r="U83" s="201">
        <v>1.88</v>
      </c>
      <c r="V83" s="201">
        <v>0.16</v>
      </c>
      <c r="W83" s="201">
        <v>0.35</v>
      </c>
      <c r="X83" s="201">
        <v>2.09</v>
      </c>
      <c r="Y83" s="201">
        <v>0</v>
      </c>
      <c r="Z83" s="201">
        <v>2.76</v>
      </c>
      <c r="AA83" s="201">
        <v>0.98</v>
      </c>
      <c r="AB83" s="201">
        <v>0</v>
      </c>
      <c r="AC83" s="201">
        <v>13.74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165.46</v>
      </c>
      <c r="AN83" s="201">
        <v>0</v>
      </c>
      <c r="AO83" s="201">
        <v>0</v>
      </c>
      <c r="AP83" s="201">
        <v>0</v>
      </c>
      <c r="AQ83" s="201">
        <v>0</v>
      </c>
      <c r="AR83" s="201">
        <v>12.4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20.16</v>
      </c>
      <c r="H84" s="201">
        <v>0</v>
      </c>
      <c r="I84" s="201">
        <v>0</v>
      </c>
      <c r="J84" s="201">
        <v>20.52</v>
      </c>
      <c r="K84" s="201">
        <v>0.33</v>
      </c>
      <c r="L84" s="201">
        <v>11.58</v>
      </c>
      <c r="M84" s="201">
        <v>1.01</v>
      </c>
      <c r="N84" s="201">
        <v>1.29</v>
      </c>
      <c r="O84" s="201">
        <v>0</v>
      </c>
      <c r="P84" s="201">
        <v>1.08</v>
      </c>
      <c r="Q84" s="201">
        <v>0.22</v>
      </c>
      <c r="R84" s="201">
        <v>0.45</v>
      </c>
      <c r="S84" s="201">
        <v>0.28999999999999998</v>
      </c>
      <c r="T84" s="201">
        <v>0</v>
      </c>
      <c r="U84" s="201">
        <v>1.88</v>
      </c>
      <c r="V84" s="201">
        <v>0.16</v>
      </c>
      <c r="W84" s="201">
        <v>0.35</v>
      </c>
      <c r="X84" s="201">
        <v>2.09</v>
      </c>
      <c r="Y84" s="201">
        <v>0</v>
      </c>
      <c r="Z84" s="201">
        <v>2.76</v>
      </c>
      <c r="AA84" s="201">
        <v>0.98</v>
      </c>
      <c r="AB84" s="201">
        <v>0</v>
      </c>
      <c r="AC84" s="201">
        <v>13.74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165.46</v>
      </c>
      <c r="AN84" s="201">
        <v>0</v>
      </c>
      <c r="AO84" s="201">
        <v>0</v>
      </c>
      <c r="AP84" s="201">
        <v>0</v>
      </c>
      <c r="AQ84" s="201">
        <v>0</v>
      </c>
      <c r="AR84" s="201">
        <v>12.4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20.16</v>
      </c>
      <c r="H85" s="201">
        <v>0</v>
      </c>
      <c r="I85" s="201">
        <v>0</v>
      </c>
      <c r="J85" s="201">
        <v>20.52</v>
      </c>
      <c r="K85" s="201">
        <v>0.33</v>
      </c>
      <c r="L85" s="201">
        <v>11.58</v>
      </c>
      <c r="M85" s="201">
        <v>1.01</v>
      </c>
      <c r="N85" s="201">
        <v>1.29</v>
      </c>
      <c r="O85" s="201">
        <v>0</v>
      </c>
      <c r="P85" s="201">
        <v>1.08</v>
      </c>
      <c r="Q85" s="201">
        <v>0.22</v>
      </c>
      <c r="R85" s="201">
        <v>0.45</v>
      </c>
      <c r="S85" s="201">
        <v>0.28999999999999998</v>
      </c>
      <c r="T85" s="201">
        <v>0</v>
      </c>
      <c r="U85" s="201">
        <v>1.88</v>
      </c>
      <c r="V85" s="201">
        <v>0.16</v>
      </c>
      <c r="W85" s="201">
        <v>0.35</v>
      </c>
      <c r="X85" s="201">
        <v>2.09</v>
      </c>
      <c r="Y85" s="201">
        <v>0</v>
      </c>
      <c r="Z85" s="201">
        <v>2.76</v>
      </c>
      <c r="AA85" s="201">
        <v>0.98</v>
      </c>
      <c r="AB85" s="201">
        <v>0</v>
      </c>
      <c r="AC85" s="201">
        <v>13.74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165.46</v>
      </c>
      <c r="AN85" s="201">
        <v>0</v>
      </c>
      <c r="AO85" s="201">
        <v>0</v>
      </c>
      <c r="AP85" s="201">
        <v>0</v>
      </c>
      <c r="AQ85" s="201">
        <v>0</v>
      </c>
      <c r="AR85" s="201">
        <v>12.4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20.16</v>
      </c>
      <c r="H86" s="201">
        <v>0</v>
      </c>
      <c r="I86" s="201">
        <v>0</v>
      </c>
      <c r="J86" s="201">
        <v>20.52</v>
      </c>
      <c r="K86" s="201">
        <v>0.33</v>
      </c>
      <c r="L86" s="201">
        <v>11.58</v>
      </c>
      <c r="M86" s="201">
        <v>1.01</v>
      </c>
      <c r="N86" s="201">
        <v>1.29</v>
      </c>
      <c r="O86" s="201">
        <v>0</v>
      </c>
      <c r="P86" s="201">
        <v>1.08</v>
      </c>
      <c r="Q86" s="201">
        <v>0.22</v>
      </c>
      <c r="R86" s="201">
        <v>0.45</v>
      </c>
      <c r="S86" s="201">
        <v>0.28999999999999998</v>
      </c>
      <c r="T86" s="201">
        <v>0</v>
      </c>
      <c r="U86" s="201">
        <v>1.88</v>
      </c>
      <c r="V86" s="201">
        <v>0.16</v>
      </c>
      <c r="W86" s="201">
        <v>0.35</v>
      </c>
      <c r="X86" s="201">
        <v>2.09</v>
      </c>
      <c r="Y86" s="201">
        <v>0</v>
      </c>
      <c r="Z86" s="201">
        <v>2.76</v>
      </c>
      <c r="AA86" s="201">
        <v>0.98</v>
      </c>
      <c r="AB86" s="201">
        <v>0</v>
      </c>
      <c r="AC86" s="201">
        <v>13.74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165.46</v>
      </c>
      <c r="AN86" s="201">
        <v>0</v>
      </c>
      <c r="AO86" s="201">
        <v>0</v>
      </c>
      <c r="AP86" s="201">
        <v>0</v>
      </c>
      <c r="AQ86" s="201">
        <v>0</v>
      </c>
      <c r="AR86" s="201">
        <v>12.4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20.16</v>
      </c>
      <c r="H87" s="201">
        <v>0</v>
      </c>
      <c r="I87" s="201">
        <v>0</v>
      </c>
      <c r="J87" s="201">
        <v>20.52</v>
      </c>
      <c r="K87" s="201">
        <v>0.33</v>
      </c>
      <c r="L87" s="201">
        <v>11.58</v>
      </c>
      <c r="M87" s="201">
        <v>1.01</v>
      </c>
      <c r="N87" s="201">
        <v>1.29</v>
      </c>
      <c r="O87" s="201">
        <v>0</v>
      </c>
      <c r="P87" s="201">
        <v>1.08</v>
      </c>
      <c r="Q87" s="201">
        <v>0.22</v>
      </c>
      <c r="R87" s="201">
        <v>0.45</v>
      </c>
      <c r="S87" s="201">
        <v>0.28999999999999998</v>
      </c>
      <c r="T87" s="201">
        <v>0</v>
      </c>
      <c r="U87" s="201">
        <v>1.88</v>
      </c>
      <c r="V87" s="201">
        <v>0.16</v>
      </c>
      <c r="W87" s="201">
        <v>0.35</v>
      </c>
      <c r="X87" s="201">
        <v>2.09</v>
      </c>
      <c r="Y87" s="201">
        <v>0</v>
      </c>
      <c r="Z87" s="201">
        <v>2.76</v>
      </c>
      <c r="AA87" s="201">
        <v>0.98</v>
      </c>
      <c r="AB87" s="201">
        <v>0</v>
      </c>
      <c r="AC87" s="201">
        <v>13.74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165.46</v>
      </c>
      <c r="AN87" s="201">
        <v>0</v>
      </c>
      <c r="AO87" s="201">
        <v>0</v>
      </c>
      <c r="AP87" s="201">
        <v>0</v>
      </c>
      <c r="AQ87" s="201">
        <v>0</v>
      </c>
      <c r="AR87" s="201">
        <v>12.4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20.16</v>
      </c>
      <c r="H88" s="201">
        <v>0</v>
      </c>
      <c r="I88" s="201">
        <v>0</v>
      </c>
      <c r="J88" s="201">
        <v>20.52</v>
      </c>
      <c r="K88" s="201">
        <v>0.33</v>
      </c>
      <c r="L88" s="201">
        <v>11.58</v>
      </c>
      <c r="M88" s="201">
        <v>1.01</v>
      </c>
      <c r="N88" s="201">
        <v>1.29</v>
      </c>
      <c r="O88" s="201">
        <v>0</v>
      </c>
      <c r="P88" s="201">
        <v>1.08</v>
      </c>
      <c r="Q88" s="201">
        <v>0.22</v>
      </c>
      <c r="R88" s="201">
        <v>0.45</v>
      </c>
      <c r="S88" s="201">
        <v>0.28999999999999998</v>
      </c>
      <c r="T88" s="201">
        <v>0</v>
      </c>
      <c r="U88" s="201">
        <v>1.88</v>
      </c>
      <c r="V88" s="201">
        <v>0.16</v>
      </c>
      <c r="W88" s="201">
        <v>0.35</v>
      </c>
      <c r="X88" s="201">
        <v>2.09</v>
      </c>
      <c r="Y88" s="201">
        <v>0</v>
      </c>
      <c r="Z88" s="201">
        <v>2.76</v>
      </c>
      <c r="AA88" s="201">
        <v>0.98</v>
      </c>
      <c r="AB88" s="201">
        <v>0</v>
      </c>
      <c r="AC88" s="201">
        <v>13.74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165.46</v>
      </c>
      <c r="AN88" s="201">
        <v>0</v>
      </c>
      <c r="AO88" s="201">
        <v>0</v>
      </c>
      <c r="AP88" s="201">
        <v>0</v>
      </c>
      <c r="AQ88" s="201">
        <v>0</v>
      </c>
      <c r="AR88" s="201">
        <v>12.4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20.16</v>
      </c>
      <c r="H89" s="201">
        <v>0</v>
      </c>
      <c r="I89" s="201">
        <v>0</v>
      </c>
      <c r="J89" s="201">
        <v>20.52</v>
      </c>
      <c r="K89" s="201">
        <v>0.33</v>
      </c>
      <c r="L89" s="201">
        <v>11.58</v>
      </c>
      <c r="M89" s="201">
        <v>1.01</v>
      </c>
      <c r="N89" s="201">
        <v>1.29</v>
      </c>
      <c r="O89" s="201">
        <v>0</v>
      </c>
      <c r="P89" s="201">
        <v>1.08</v>
      </c>
      <c r="Q89" s="201">
        <v>0.22</v>
      </c>
      <c r="R89" s="201">
        <v>0.45</v>
      </c>
      <c r="S89" s="201">
        <v>0.28999999999999998</v>
      </c>
      <c r="T89" s="201">
        <v>0</v>
      </c>
      <c r="U89" s="201">
        <v>1.88</v>
      </c>
      <c r="V89" s="201">
        <v>0.16</v>
      </c>
      <c r="W89" s="201">
        <v>0.35</v>
      </c>
      <c r="X89" s="201">
        <v>2.09</v>
      </c>
      <c r="Y89" s="201">
        <v>0</v>
      </c>
      <c r="Z89" s="201">
        <v>2.76</v>
      </c>
      <c r="AA89" s="201">
        <v>0.98</v>
      </c>
      <c r="AB89" s="201">
        <v>0</v>
      </c>
      <c r="AC89" s="201">
        <v>13.74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128.34</v>
      </c>
      <c r="AN89" s="201">
        <v>0</v>
      </c>
      <c r="AO89" s="201">
        <v>0</v>
      </c>
      <c r="AP89" s="201">
        <v>0</v>
      </c>
      <c r="AQ89" s="201">
        <v>0</v>
      </c>
      <c r="AR89" s="201">
        <v>12.4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20.16</v>
      </c>
      <c r="H90" s="201">
        <v>0</v>
      </c>
      <c r="I90" s="201">
        <v>0</v>
      </c>
      <c r="J90" s="201">
        <v>20.52</v>
      </c>
      <c r="K90" s="201">
        <v>0.33</v>
      </c>
      <c r="L90" s="201">
        <v>11.58</v>
      </c>
      <c r="M90" s="201">
        <v>1.01</v>
      </c>
      <c r="N90" s="201">
        <v>1.29</v>
      </c>
      <c r="O90" s="201">
        <v>0</v>
      </c>
      <c r="P90" s="201">
        <v>1.08</v>
      </c>
      <c r="Q90" s="201">
        <v>0.22</v>
      </c>
      <c r="R90" s="201">
        <v>0.45</v>
      </c>
      <c r="S90" s="201">
        <v>0.28999999999999998</v>
      </c>
      <c r="T90" s="201">
        <v>0</v>
      </c>
      <c r="U90" s="201">
        <v>1.88</v>
      </c>
      <c r="V90" s="201">
        <v>0.16</v>
      </c>
      <c r="W90" s="201">
        <v>0.35</v>
      </c>
      <c r="X90" s="201">
        <v>2.09</v>
      </c>
      <c r="Y90" s="201">
        <v>0</v>
      </c>
      <c r="Z90" s="201">
        <v>2.76</v>
      </c>
      <c r="AA90" s="201">
        <v>0.98</v>
      </c>
      <c r="AB90" s="201">
        <v>0</v>
      </c>
      <c r="AC90" s="201">
        <v>13.74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128.34</v>
      </c>
      <c r="AN90" s="201">
        <v>0</v>
      </c>
      <c r="AO90" s="201">
        <v>0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20.16</v>
      </c>
      <c r="H91" s="201">
        <v>0</v>
      </c>
      <c r="I91" s="201">
        <v>0</v>
      </c>
      <c r="J91" s="201">
        <v>20.52</v>
      </c>
      <c r="K91" s="201">
        <v>0.33</v>
      </c>
      <c r="L91" s="201">
        <v>11.58</v>
      </c>
      <c r="M91" s="201">
        <v>1.01</v>
      </c>
      <c r="N91" s="201">
        <v>1.29</v>
      </c>
      <c r="O91" s="201">
        <v>0</v>
      </c>
      <c r="P91" s="201">
        <v>0.84</v>
      </c>
      <c r="Q91" s="201">
        <v>0.22</v>
      </c>
      <c r="R91" s="201">
        <v>0.45</v>
      </c>
      <c r="S91" s="201">
        <v>0.28999999999999998</v>
      </c>
      <c r="T91" s="201">
        <v>0</v>
      </c>
      <c r="U91" s="201">
        <v>1.88</v>
      </c>
      <c r="V91" s="201">
        <v>0.16</v>
      </c>
      <c r="W91" s="201">
        <v>0.35</v>
      </c>
      <c r="X91" s="201">
        <v>2.09</v>
      </c>
      <c r="Y91" s="201">
        <v>0</v>
      </c>
      <c r="Z91" s="201">
        <v>2.76</v>
      </c>
      <c r="AA91" s="201">
        <v>0.98</v>
      </c>
      <c r="AB91" s="201">
        <v>0</v>
      </c>
      <c r="AC91" s="201">
        <v>13.72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128.34</v>
      </c>
      <c r="AN91" s="201">
        <v>0</v>
      </c>
      <c r="AO91" s="201">
        <v>0</v>
      </c>
      <c r="AP91" s="201">
        <v>0</v>
      </c>
      <c r="AQ91" s="201">
        <v>0</v>
      </c>
      <c r="AR91" s="201">
        <v>12.72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20.16</v>
      </c>
      <c r="H92" s="201">
        <v>0</v>
      </c>
      <c r="I92" s="201">
        <v>0</v>
      </c>
      <c r="J92" s="201">
        <v>20.52</v>
      </c>
      <c r="K92" s="201">
        <v>0.33</v>
      </c>
      <c r="L92" s="201">
        <v>11.58</v>
      </c>
      <c r="M92" s="201">
        <v>1.01</v>
      </c>
      <c r="N92" s="201">
        <v>1.29</v>
      </c>
      <c r="O92" s="201">
        <v>0</v>
      </c>
      <c r="P92" s="201">
        <v>0.59</v>
      </c>
      <c r="Q92" s="201">
        <v>0.22</v>
      </c>
      <c r="R92" s="201">
        <v>0.45</v>
      </c>
      <c r="S92" s="201">
        <v>0.28999999999999998</v>
      </c>
      <c r="T92" s="201">
        <v>0</v>
      </c>
      <c r="U92" s="201">
        <v>1.88</v>
      </c>
      <c r="V92" s="201">
        <v>0.16</v>
      </c>
      <c r="W92" s="201">
        <v>0.35</v>
      </c>
      <c r="X92" s="201">
        <v>2.09</v>
      </c>
      <c r="Y92" s="201">
        <v>0</v>
      </c>
      <c r="Z92" s="201">
        <v>2.76</v>
      </c>
      <c r="AA92" s="201">
        <v>0.98</v>
      </c>
      <c r="AB92" s="201">
        <v>0</v>
      </c>
      <c r="AC92" s="201">
        <v>13.72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128.34</v>
      </c>
      <c r="AN92" s="201">
        <v>0</v>
      </c>
      <c r="AO92" s="201">
        <v>0</v>
      </c>
      <c r="AP92" s="201">
        <v>0</v>
      </c>
      <c r="AQ92" s="201">
        <v>0</v>
      </c>
      <c r="AR92" s="201">
        <v>12.72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20.16</v>
      </c>
      <c r="H93" s="201">
        <v>0</v>
      </c>
      <c r="I93" s="201">
        <v>0</v>
      </c>
      <c r="J93" s="201">
        <v>20.52</v>
      </c>
      <c r="K93" s="201">
        <v>0.33</v>
      </c>
      <c r="L93" s="201">
        <v>11.58</v>
      </c>
      <c r="M93" s="201">
        <v>1.01</v>
      </c>
      <c r="N93" s="201">
        <v>1.29</v>
      </c>
      <c r="O93" s="201">
        <v>0</v>
      </c>
      <c r="P93" s="201">
        <v>0.34</v>
      </c>
      <c r="Q93" s="201">
        <v>0.22</v>
      </c>
      <c r="R93" s="201">
        <v>0.45</v>
      </c>
      <c r="S93" s="201">
        <v>0.28999999999999998</v>
      </c>
      <c r="T93" s="201">
        <v>0</v>
      </c>
      <c r="U93" s="201">
        <v>1.88</v>
      </c>
      <c r="V93" s="201">
        <v>0.16</v>
      </c>
      <c r="W93" s="201">
        <v>0.35</v>
      </c>
      <c r="X93" s="201">
        <v>2.09</v>
      </c>
      <c r="Y93" s="201">
        <v>0</v>
      </c>
      <c r="Z93" s="201">
        <v>2.76</v>
      </c>
      <c r="AA93" s="201">
        <v>0.98</v>
      </c>
      <c r="AB93" s="201">
        <v>0</v>
      </c>
      <c r="AC93" s="201">
        <v>13.72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128.34</v>
      </c>
      <c r="AN93" s="201">
        <v>0</v>
      </c>
      <c r="AO93" s="201">
        <v>0</v>
      </c>
      <c r="AP93" s="201">
        <v>0</v>
      </c>
      <c r="AQ93" s="201">
        <v>0</v>
      </c>
      <c r="AR93" s="201">
        <v>12.72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20.16</v>
      </c>
      <c r="H94" s="201">
        <v>0</v>
      </c>
      <c r="I94" s="201">
        <v>0</v>
      </c>
      <c r="J94" s="201">
        <v>20.52</v>
      </c>
      <c r="K94" s="201">
        <v>0.33</v>
      </c>
      <c r="L94" s="201">
        <v>11.58</v>
      </c>
      <c r="M94" s="201">
        <v>1.01</v>
      </c>
      <c r="N94" s="201">
        <v>1.29</v>
      </c>
      <c r="O94" s="201">
        <v>0</v>
      </c>
      <c r="P94" s="201">
        <v>0.04</v>
      </c>
      <c r="Q94" s="201">
        <v>0.22</v>
      </c>
      <c r="R94" s="201">
        <v>0.45</v>
      </c>
      <c r="S94" s="201">
        <v>0.28999999999999998</v>
      </c>
      <c r="T94" s="201">
        <v>0</v>
      </c>
      <c r="U94" s="201">
        <v>1.88</v>
      </c>
      <c r="V94" s="201">
        <v>0.16</v>
      </c>
      <c r="W94" s="201">
        <v>0.35</v>
      </c>
      <c r="X94" s="201">
        <v>2.09</v>
      </c>
      <c r="Y94" s="201">
        <v>0</v>
      </c>
      <c r="Z94" s="201">
        <v>2.76</v>
      </c>
      <c r="AA94" s="201">
        <v>0.98</v>
      </c>
      <c r="AB94" s="201">
        <v>0</v>
      </c>
      <c r="AC94" s="201">
        <v>13.72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128.34</v>
      </c>
      <c r="AN94" s="201">
        <v>0</v>
      </c>
      <c r="AO94" s="201">
        <v>0</v>
      </c>
      <c r="AP94" s="201">
        <v>0</v>
      </c>
      <c r="AQ94" s="201">
        <v>0</v>
      </c>
      <c r="AR94" s="201">
        <v>12.72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20.16</v>
      </c>
      <c r="H95" s="201">
        <v>0</v>
      </c>
      <c r="I95" s="201">
        <v>0</v>
      </c>
      <c r="J95" s="201">
        <v>20.52</v>
      </c>
      <c r="K95" s="201">
        <v>0.33</v>
      </c>
      <c r="L95" s="201">
        <v>11.58</v>
      </c>
      <c r="M95" s="201">
        <v>1.01</v>
      </c>
      <c r="N95" s="201">
        <v>1.29</v>
      </c>
      <c r="O95" s="201">
        <v>0</v>
      </c>
      <c r="P95" s="201">
        <v>0.04</v>
      </c>
      <c r="Q95" s="201">
        <v>0.22</v>
      </c>
      <c r="R95" s="201">
        <v>0.45</v>
      </c>
      <c r="S95" s="201">
        <v>0.28999999999999998</v>
      </c>
      <c r="T95" s="201">
        <v>0</v>
      </c>
      <c r="U95" s="201">
        <v>1.88</v>
      </c>
      <c r="V95" s="201">
        <v>0.16</v>
      </c>
      <c r="W95" s="201">
        <v>0.35</v>
      </c>
      <c r="X95" s="201">
        <v>2.09</v>
      </c>
      <c r="Y95" s="201">
        <v>0</v>
      </c>
      <c r="Z95" s="201">
        <v>2.76</v>
      </c>
      <c r="AA95" s="201">
        <v>0.98</v>
      </c>
      <c r="AB95" s="201">
        <v>0</v>
      </c>
      <c r="AC95" s="201">
        <v>13.72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128.34</v>
      </c>
      <c r="AN95" s="201">
        <v>0</v>
      </c>
      <c r="AO95" s="201">
        <v>0</v>
      </c>
      <c r="AP95" s="201">
        <v>0</v>
      </c>
      <c r="AQ95" s="201">
        <v>0</v>
      </c>
      <c r="AR95" s="201">
        <v>12.88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20.16</v>
      </c>
      <c r="H96" s="201">
        <v>0</v>
      </c>
      <c r="I96" s="201">
        <v>0</v>
      </c>
      <c r="J96" s="201">
        <v>20.52</v>
      </c>
      <c r="K96" s="201">
        <v>0.33</v>
      </c>
      <c r="L96" s="201">
        <v>11.58</v>
      </c>
      <c r="M96" s="201">
        <v>1.01</v>
      </c>
      <c r="N96" s="201">
        <v>1.29</v>
      </c>
      <c r="O96" s="201">
        <v>0</v>
      </c>
      <c r="P96" s="201">
        <v>0.04</v>
      </c>
      <c r="Q96" s="201">
        <v>0.22</v>
      </c>
      <c r="R96" s="201">
        <v>0.45</v>
      </c>
      <c r="S96" s="201">
        <v>0.28999999999999998</v>
      </c>
      <c r="T96" s="201">
        <v>0</v>
      </c>
      <c r="U96" s="201">
        <v>1.88</v>
      </c>
      <c r="V96" s="201">
        <v>0.16</v>
      </c>
      <c r="W96" s="201">
        <v>0.35</v>
      </c>
      <c r="X96" s="201">
        <v>2.09</v>
      </c>
      <c r="Y96" s="201">
        <v>0</v>
      </c>
      <c r="Z96" s="201">
        <v>2.76</v>
      </c>
      <c r="AA96" s="201">
        <v>0.98</v>
      </c>
      <c r="AB96" s="201">
        <v>0</v>
      </c>
      <c r="AC96" s="201">
        <v>13.72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128.34</v>
      </c>
      <c r="AN96" s="201">
        <v>0</v>
      </c>
      <c r="AO96" s="201">
        <v>0</v>
      </c>
      <c r="AP96" s="201">
        <v>0</v>
      </c>
      <c r="AQ96" s="201">
        <v>0</v>
      </c>
      <c r="AR96" s="201">
        <v>12.88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20.16</v>
      </c>
      <c r="H97" s="201">
        <v>0</v>
      </c>
      <c r="I97" s="201">
        <v>0</v>
      </c>
      <c r="J97" s="201">
        <v>20.52</v>
      </c>
      <c r="K97" s="201">
        <v>0.33</v>
      </c>
      <c r="L97" s="201">
        <v>11.58</v>
      </c>
      <c r="M97" s="201">
        <v>1.01</v>
      </c>
      <c r="N97" s="201">
        <v>1.29</v>
      </c>
      <c r="O97" s="201">
        <v>0</v>
      </c>
      <c r="P97" s="201">
        <v>0.04</v>
      </c>
      <c r="Q97" s="201">
        <v>0.22</v>
      </c>
      <c r="R97" s="201">
        <v>0.45</v>
      </c>
      <c r="S97" s="201">
        <v>0.28999999999999998</v>
      </c>
      <c r="T97" s="201">
        <v>0</v>
      </c>
      <c r="U97" s="201">
        <v>1.88</v>
      </c>
      <c r="V97" s="201">
        <v>0.16</v>
      </c>
      <c r="W97" s="201">
        <v>0.35</v>
      </c>
      <c r="X97" s="201">
        <v>2.09</v>
      </c>
      <c r="Y97" s="201">
        <v>0</v>
      </c>
      <c r="Z97" s="201">
        <v>2.76</v>
      </c>
      <c r="AA97" s="201">
        <v>0.98</v>
      </c>
      <c r="AB97" s="201">
        <v>0</v>
      </c>
      <c r="AC97" s="201">
        <v>13.72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128.34</v>
      </c>
      <c r="AN97" s="201">
        <v>0</v>
      </c>
      <c r="AO97" s="201">
        <v>0</v>
      </c>
      <c r="AP97" s="201">
        <v>0</v>
      </c>
      <c r="AQ97" s="201">
        <v>0</v>
      </c>
      <c r="AR97" s="201">
        <v>12.88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20.16</v>
      </c>
      <c r="H98" s="201">
        <v>0</v>
      </c>
      <c r="I98" s="201">
        <v>0</v>
      </c>
      <c r="J98" s="201">
        <v>20.52</v>
      </c>
      <c r="K98" s="201">
        <v>0.33</v>
      </c>
      <c r="L98" s="201">
        <v>11.58</v>
      </c>
      <c r="M98" s="201">
        <v>1.01</v>
      </c>
      <c r="N98" s="201">
        <v>1.29</v>
      </c>
      <c r="O98" s="201">
        <v>0</v>
      </c>
      <c r="P98" s="201">
        <v>0.04</v>
      </c>
      <c r="Q98" s="201">
        <v>0.22</v>
      </c>
      <c r="R98" s="201">
        <v>0.45</v>
      </c>
      <c r="S98" s="201">
        <v>0.28999999999999998</v>
      </c>
      <c r="T98" s="201">
        <v>0</v>
      </c>
      <c r="U98" s="201">
        <v>1.88</v>
      </c>
      <c r="V98" s="201">
        <v>0.16</v>
      </c>
      <c r="W98" s="201">
        <v>0.35</v>
      </c>
      <c r="X98" s="201">
        <v>2.09</v>
      </c>
      <c r="Y98" s="201">
        <v>0</v>
      </c>
      <c r="Z98" s="201">
        <v>2.76</v>
      </c>
      <c r="AA98" s="201">
        <v>0.98</v>
      </c>
      <c r="AB98" s="201">
        <v>0</v>
      </c>
      <c r="AC98" s="201">
        <v>13.72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128.1</v>
      </c>
      <c r="AN98" s="201">
        <v>0</v>
      </c>
      <c r="AO98" s="201">
        <v>0</v>
      </c>
      <c r="AP98" s="201">
        <v>0</v>
      </c>
      <c r="AQ98" s="201">
        <v>0</v>
      </c>
      <c r="AR98" s="201">
        <v>12.88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0.4880300000000003</v>
      </c>
      <c r="H99">
        <f t="shared" si="0"/>
        <v>0</v>
      </c>
      <c r="I99">
        <f t="shared" si="0"/>
        <v>0</v>
      </c>
      <c r="J99">
        <f t="shared" si="0"/>
        <v>0.49277249999999961</v>
      </c>
      <c r="K99">
        <f t="shared" si="0"/>
        <v>5.6282500000000131E-2</v>
      </c>
      <c r="L99">
        <f t="shared" si="0"/>
        <v>3.3562674999999991</v>
      </c>
      <c r="M99">
        <f t="shared" si="0"/>
        <v>2.4240000000000029E-2</v>
      </c>
      <c r="N99">
        <f t="shared" si="0"/>
        <v>3.0960000000000064E-2</v>
      </c>
      <c r="O99">
        <f t="shared" si="0"/>
        <v>0</v>
      </c>
      <c r="P99">
        <f t="shared" si="0"/>
        <v>2.5577500000000003E-2</v>
      </c>
      <c r="Q99">
        <f t="shared" si="0"/>
        <v>2.4062499999999966E-2</v>
      </c>
      <c r="R99">
        <f t="shared" si="0"/>
        <v>4.7009999999999948E-2</v>
      </c>
      <c r="S99">
        <f t="shared" si="0"/>
        <v>2.9360000000000077E-2</v>
      </c>
      <c r="T99">
        <f t="shared" si="0"/>
        <v>0</v>
      </c>
      <c r="U99">
        <f t="shared" si="0"/>
        <v>4.4864999999999974E-2</v>
      </c>
      <c r="V99">
        <f t="shared" si="0"/>
        <v>1.3514999999999956E-2</v>
      </c>
      <c r="W99">
        <f t="shared" si="0"/>
        <v>8.3725000000000153E-3</v>
      </c>
      <c r="X99">
        <f t="shared" si="0"/>
        <v>5.0165000000000064E-2</v>
      </c>
      <c r="Y99">
        <f t="shared" si="0"/>
        <v>0</v>
      </c>
      <c r="Z99">
        <f t="shared" si="0"/>
        <v>0.43038749999999998</v>
      </c>
      <c r="AA99">
        <f t="shared" si="0"/>
        <v>7.6140000000000124E-2</v>
      </c>
      <c r="AB99">
        <f t="shared" si="0"/>
        <v>0</v>
      </c>
      <c r="AC99">
        <f t="shared" si="0"/>
        <v>0.32583250000000036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0.64584000000000008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3.8635000000000028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0.30366000000000026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10</v>
      </c>
      <c r="G58" s="82">
        <v>10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24.271999999999998</v>
      </c>
      <c r="N58" s="82">
        <v>24.271999999999998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-10</v>
      </c>
      <c r="AF58" s="82">
        <v>-24.271999999999998</v>
      </c>
      <c r="AG58" s="82">
        <v>0</v>
      </c>
      <c r="AH58" s="82">
        <v>0</v>
      </c>
      <c r="AI58" s="82">
        <v>-34.271999999999998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10</v>
      </c>
      <c r="AR58" s="83">
        <f t="shared" si="12"/>
        <v>-10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24.271999999999998</v>
      </c>
      <c r="AY58" s="83">
        <f t="shared" si="14"/>
        <v>-24.271999999999998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100</v>
      </c>
      <c r="CB58" s="80">
        <f t="shared" si="22"/>
        <v>100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242.71999999999997</v>
      </c>
      <c r="CI58" s="80">
        <f t="shared" si="24"/>
        <v>242.71999999999997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-10</v>
      </c>
      <c r="DG58" s="81">
        <f t="shared" si="32"/>
        <v>-24.271999999999998</v>
      </c>
      <c r="DH58" s="81">
        <f t="shared" si="33"/>
        <v>0</v>
      </c>
      <c r="DI58" s="81">
        <f t="shared" si="34"/>
        <v>0</v>
      </c>
      <c r="DJ58" s="81">
        <f t="shared" si="35"/>
        <v>34.271999999999998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102</v>
      </c>
      <c r="N59" s="82">
        <v>102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-102</v>
      </c>
      <c r="AG59" s="82">
        <v>0</v>
      </c>
      <c r="AH59" s="82">
        <v>0</v>
      </c>
      <c r="AI59" s="82">
        <v>-102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102</v>
      </c>
      <c r="AY59" s="83">
        <f t="shared" si="14"/>
        <v>-102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1020</v>
      </c>
      <c r="CI59" s="80">
        <f t="shared" si="24"/>
        <v>1020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-102</v>
      </c>
      <c r="DH59" s="81">
        <f t="shared" si="33"/>
        <v>0</v>
      </c>
      <c r="DI59" s="81">
        <f t="shared" si="34"/>
        <v>0</v>
      </c>
      <c r="DJ59" s="81">
        <f t="shared" si="35"/>
        <v>102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90</v>
      </c>
      <c r="N60" s="82">
        <v>90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-90</v>
      </c>
      <c r="AG60" s="82">
        <v>0</v>
      </c>
      <c r="AH60" s="82">
        <v>0</v>
      </c>
      <c r="AI60" s="82">
        <v>-90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90</v>
      </c>
      <c r="AY60" s="83">
        <f t="shared" si="14"/>
        <v>-90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900</v>
      </c>
      <c r="CI60" s="80">
        <f t="shared" si="24"/>
        <v>900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-90</v>
      </c>
      <c r="DH60" s="81">
        <f t="shared" si="33"/>
        <v>0</v>
      </c>
      <c r="DI60" s="81">
        <f t="shared" si="34"/>
        <v>0</v>
      </c>
      <c r="DJ60" s="81">
        <f t="shared" si="35"/>
        <v>90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60</v>
      </c>
      <c r="N61" s="82">
        <v>60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-60</v>
      </c>
      <c r="AG61" s="82">
        <v>0</v>
      </c>
      <c r="AH61" s="82">
        <v>0</v>
      </c>
      <c r="AI61" s="82">
        <v>-60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60</v>
      </c>
      <c r="AY61" s="83">
        <f t="shared" si="14"/>
        <v>-60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600</v>
      </c>
      <c r="CI61" s="80">
        <f t="shared" si="24"/>
        <v>600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-60</v>
      </c>
      <c r="DH61" s="81">
        <f t="shared" si="33"/>
        <v>0</v>
      </c>
      <c r="DI61" s="81">
        <f t="shared" si="34"/>
        <v>0</v>
      </c>
      <c r="DJ61" s="81">
        <f t="shared" si="35"/>
        <v>60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40</v>
      </c>
      <c r="N62" s="82">
        <v>40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-40</v>
      </c>
      <c r="AG62" s="82">
        <v>0</v>
      </c>
      <c r="AH62" s="82">
        <v>0</v>
      </c>
      <c r="AI62" s="82">
        <v>-40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40</v>
      </c>
      <c r="AY62" s="83">
        <f t="shared" si="14"/>
        <v>-40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400</v>
      </c>
      <c r="CI62" s="80">
        <f t="shared" si="24"/>
        <v>400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-40</v>
      </c>
      <c r="DH62" s="81">
        <f t="shared" si="33"/>
        <v>0</v>
      </c>
      <c r="DI62" s="81">
        <f t="shared" si="34"/>
        <v>0</v>
      </c>
      <c r="DJ62" s="81">
        <f t="shared" si="35"/>
        <v>40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15</v>
      </c>
      <c r="N63" s="82">
        <v>15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-15</v>
      </c>
      <c r="AG63" s="82">
        <v>0</v>
      </c>
      <c r="AH63" s="82">
        <v>0</v>
      </c>
      <c r="AI63" s="82">
        <v>-15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15</v>
      </c>
      <c r="AY63" s="83">
        <f t="shared" si="14"/>
        <v>-15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150</v>
      </c>
      <c r="CI63" s="80">
        <f t="shared" si="24"/>
        <v>150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-15</v>
      </c>
      <c r="DH63" s="81">
        <f t="shared" si="33"/>
        <v>0</v>
      </c>
      <c r="DI63" s="81">
        <f t="shared" si="34"/>
        <v>0</v>
      </c>
      <c r="DJ63" s="81">
        <f t="shared" si="35"/>
        <v>15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5</v>
      </c>
      <c r="N64" s="82">
        <v>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-5</v>
      </c>
      <c r="AG64" s="82">
        <v>0</v>
      </c>
      <c r="AH64" s="82">
        <v>0</v>
      </c>
      <c r="AI64" s="82">
        <v>-5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5</v>
      </c>
      <c r="AY64" s="83">
        <f t="shared" si="14"/>
        <v>-5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50</v>
      </c>
      <c r="CI64" s="80">
        <f t="shared" si="24"/>
        <v>50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-5</v>
      </c>
      <c r="DH64" s="81">
        <f t="shared" si="33"/>
        <v>0</v>
      </c>
      <c r="DI64" s="81">
        <f t="shared" si="34"/>
        <v>0</v>
      </c>
      <c r="DJ64" s="81">
        <f t="shared" si="35"/>
        <v>5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5</v>
      </c>
      <c r="N66" s="82">
        <v>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-5</v>
      </c>
      <c r="AG66" s="82">
        <v>0</v>
      </c>
      <c r="AH66" s="82">
        <v>0</v>
      </c>
      <c r="AI66" s="82">
        <v>-5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5</v>
      </c>
      <c r="AY66" s="83">
        <f t="shared" si="14"/>
        <v>-5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50</v>
      </c>
      <c r="CI66" s="80">
        <f t="shared" si="24"/>
        <v>50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-5</v>
      </c>
      <c r="DH66" s="81">
        <f t="shared" si="33"/>
        <v>0</v>
      </c>
      <c r="DI66" s="81">
        <f t="shared" si="34"/>
        <v>0</v>
      </c>
      <c r="DJ66" s="81">
        <f t="shared" si="35"/>
        <v>5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2.5000000000000001E-3</v>
      </c>
      <c r="AR99" s="87">
        <f t="shared" si="64"/>
        <v>-2.5000000000000001E-3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8.5317999999999991E-2</v>
      </c>
      <c r="AY99" s="87">
        <f t="shared" si="65"/>
        <v>-8.5317999999999991E-2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2.5000000000000001E-3</v>
      </c>
      <c r="CB99" s="89">
        <f t="shared" si="69"/>
        <v>2.5000000000000001E-3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8.5318000000000005E-2</v>
      </c>
      <c r="CI99" s="89">
        <f t="shared" si="70"/>
        <v>8.5318000000000005E-2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-2.5000000000000001E-3</v>
      </c>
      <c r="DG99" s="81">
        <f t="shared" si="60"/>
        <v>-8.5317999999999991E-2</v>
      </c>
      <c r="DH99" s="81">
        <f t="shared" si="61"/>
        <v>0</v>
      </c>
      <c r="DI99" s="81">
        <f t="shared" si="62"/>
        <v>0</v>
      </c>
      <c r="DJ99" s="81">
        <f t="shared" si="63"/>
        <v>8.7817999999999993E-2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688.31594800000005</v>
      </c>
      <c r="C3" s="174">
        <f ca="1">$B3*C$1/100</f>
        <v>511.9792003029055</v>
      </c>
      <c r="D3" s="175">
        <f t="shared" ref="D3:F18" ca="1" si="0">$B3*D$1/100</f>
        <v>164.06237476959967</v>
      </c>
      <c r="E3" s="175">
        <f t="shared" ca="1" si="0"/>
        <v>9.3535353072971912</v>
      </c>
      <c r="F3" s="176">
        <f t="shared" ca="1" si="0"/>
        <v>2.9208376201978101</v>
      </c>
      <c r="G3" s="173">
        <f t="shared" ref="G3:G66" ca="1" si="1">INDIRECT("ISGS_exbus!" &amp; $V$3 &amp; X3)</f>
        <v>688.31594800000005</v>
      </c>
      <c r="H3" s="173">
        <f t="shared" ref="H3:H66" ca="1" si="2">INDIRECT("ISGS_Delhi_pp!" &amp; $V$3 &amp; X3)</f>
        <v>663.94956300000001</v>
      </c>
      <c r="I3" s="177">
        <f ca="1">INDIRECT("BRPL_EOD!" &amp; $V$3 &amp; X3)</f>
        <v>493.84</v>
      </c>
      <c r="J3" s="175">
        <f ca="1">INDIRECT("BYPL_EOD!" &amp; $V$3 &amp; X3)</f>
        <v>158.29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663.94999999999993</v>
      </c>
      <c r="N3" s="174">
        <f ca="1">INDIRECT("BRPL_ISGS_exbus!" &amp; $V$3 &amp; X3)</f>
        <v>493.83967496335572</v>
      </c>
      <c r="O3" s="175">
        <f ca="1">INDIRECT("BYPL_ISGS_exbus!" &amp; $V$3 &amp; X3)</f>
        <v>158.28989581635668</v>
      </c>
      <c r="P3" s="175">
        <f ca="1">INDIRECT("TPDDL_ISGS_exbus!" &amp; $V$3 &amp; X3)</f>
        <v>9.0299940566157098</v>
      </c>
      <c r="Q3" s="175">
        <f ca="1">INDIRECT("NDMC_ISGS_exbus!" &amp; $V$3 &amp; X3)</f>
        <v>2.7899981636719637</v>
      </c>
      <c r="R3" s="176">
        <f ca="1">SUM(N3:Q3)</f>
        <v>663.94956300000001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688.31594800000005</v>
      </c>
      <c r="C4" s="178">
        <f t="shared" ref="C4:F35" ca="1" si="4">$B4*C$1/100</f>
        <v>511.9792003029055</v>
      </c>
      <c r="D4" s="179">
        <f t="shared" ca="1" si="0"/>
        <v>164.06237476959967</v>
      </c>
      <c r="E4" s="179">
        <f t="shared" ca="1" si="0"/>
        <v>9.3535353072971912</v>
      </c>
      <c r="F4" s="180">
        <f t="shared" ca="1" si="0"/>
        <v>2.9208376201978101</v>
      </c>
      <c r="G4" s="181">
        <f t="shared" ca="1" si="1"/>
        <v>688.31594800000005</v>
      </c>
      <c r="H4" s="181">
        <f t="shared" ca="1" si="2"/>
        <v>663.94956300000001</v>
      </c>
      <c r="I4" s="182">
        <f t="shared" ref="I4:I67" ca="1" si="5">INDIRECT("BRPL_EOD!" &amp; $V$3 &amp; X4)</f>
        <v>493.84</v>
      </c>
      <c r="J4" s="179">
        <f t="shared" ref="J4:J67" ca="1" si="6">INDIRECT("BYPL_EOD!" &amp; $V$3 &amp; X4)</f>
        <v>158.29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663.94999999999993</v>
      </c>
      <c r="N4" s="178">
        <f t="shared" ref="N4:N67" ca="1" si="10">INDIRECT("BRPL_ISGS_exbus!" &amp; $V$3 &amp; X4)</f>
        <v>493.83967496335572</v>
      </c>
      <c r="O4" s="179">
        <f t="shared" ref="O4:O67" ca="1" si="11">INDIRECT("BYPL_ISGS_exbus!" &amp; $V$3 &amp; X4)</f>
        <v>158.28989581635668</v>
      </c>
      <c r="P4" s="179">
        <f t="shared" ref="P4:P67" ca="1" si="12">INDIRECT("TPDDL_ISGS_exbus!" &amp; $V$3 &amp; X4)</f>
        <v>9.0299940566157098</v>
      </c>
      <c r="Q4" s="179">
        <f t="shared" ref="Q4:Q67" ca="1" si="13">INDIRECT("NDMC_ISGS_exbus!" &amp; $V$3 &amp; X4)</f>
        <v>2.7899981636719637</v>
      </c>
      <c r="R4" s="180">
        <f t="shared" ref="R4:R67" ca="1" si="14">SUM(N4:Q4)</f>
        <v>663.94956300000001</v>
      </c>
      <c r="W4" s="46"/>
      <c r="X4" s="46">
        <v>4</v>
      </c>
    </row>
    <row r="5" spans="1:24">
      <c r="A5" s="61" t="s">
        <v>47</v>
      </c>
      <c r="B5" s="173">
        <f t="shared" ca="1" si="3"/>
        <v>688.31594800000005</v>
      </c>
      <c r="C5" s="178">
        <f t="shared" ca="1" si="4"/>
        <v>511.9792003029055</v>
      </c>
      <c r="D5" s="179">
        <f t="shared" ca="1" si="0"/>
        <v>164.06237476959967</v>
      </c>
      <c r="E5" s="179">
        <f t="shared" ca="1" si="0"/>
        <v>9.3535353072971912</v>
      </c>
      <c r="F5" s="180">
        <f t="shared" ca="1" si="0"/>
        <v>2.9208376201978101</v>
      </c>
      <c r="G5" s="181">
        <f t="shared" ca="1" si="1"/>
        <v>688.31594800000005</v>
      </c>
      <c r="H5" s="181">
        <f t="shared" ca="1" si="2"/>
        <v>663.94956300000001</v>
      </c>
      <c r="I5" s="182">
        <f t="shared" ca="1" si="5"/>
        <v>493.84</v>
      </c>
      <c r="J5" s="179">
        <f t="shared" ca="1" si="6"/>
        <v>158.29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663.94999999999993</v>
      </c>
      <c r="N5" s="178">
        <f t="shared" ca="1" si="10"/>
        <v>493.83967496335572</v>
      </c>
      <c r="O5" s="179">
        <f t="shared" ca="1" si="11"/>
        <v>158.28989581635668</v>
      </c>
      <c r="P5" s="179">
        <f t="shared" ca="1" si="12"/>
        <v>9.0299940566157098</v>
      </c>
      <c r="Q5" s="179">
        <f t="shared" ca="1" si="13"/>
        <v>2.7899981636719637</v>
      </c>
      <c r="R5" s="180">
        <f t="shared" ca="1" si="14"/>
        <v>663.94956300000001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688.31594800000005</v>
      </c>
      <c r="C6" s="178">
        <f t="shared" ca="1" si="4"/>
        <v>511.9792003029055</v>
      </c>
      <c r="D6" s="179">
        <f t="shared" ca="1" si="0"/>
        <v>164.06237476959967</v>
      </c>
      <c r="E6" s="179">
        <f t="shared" ca="1" si="0"/>
        <v>9.3535353072971912</v>
      </c>
      <c r="F6" s="180">
        <f t="shared" ca="1" si="0"/>
        <v>2.9208376201978101</v>
      </c>
      <c r="G6" s="181">
        <f t="shared" ca="1" si="1"/>
        <v>688.31594800000005</v>
      </c>
      <c r="H6" s="181">
        <f t="shared" ca="1" si="2"/>
        <v>663.94956300000001</v>
      </c>
      <c r="I6" s="182">
        <f t="shared" ca="1" si="5"/>
        <v>493.84</v>
      </c>
      <c r="J6" s="179">
        <f t="shared" ca="1" si="6"/>
        <v>158.29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663.94999999999993</v>
      </c>
      <c r="N6" s="178">
        <f t="shared" ca="1" si="10"/>
        <v>493.83967496335572</v>
      </c>
      <c r="O6" s="179">
        <f t="shared" ca="1" si="11"/>
        <v>158.28989581635668</v>
      </c>
      <c r="P6" s="179">
        <f t="shared" ca="1" si="12"/>
        <v>9.0299940566157098</v>
      </c>
      <c r="Q6" s="179">
        <f t="shared" ca="1" si="13"/>
        <v>2.7899981636719637</v>
      </c>
      <c r="R6" s="180">
        <f t="shared" ca="1" si="14"/>
        <v>663.94956300000001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688.31594800000005</v>
      </c>
      <c r="C7" s="178">
        <f t="shared" ca="1" si="4"/>
        <v>511.9792003029055</v>
      </c>
      <c r="D7" s="179">
        <f t="shared" ca="1" si="0"/>
        <v>164.06237476959967</v>
      </c>
      <c r="E7" s="179">
        <f t="shared" ca="1" si="0"/>
        <v>9.3535353072971912</v>
      </c>
      <c r="F7" s="180">
        <f t="shared" ca="1" si="0"/>
        <v>2.9208376201978101</v>
      </c>
      <c r="G7" s="181">
        <f t="shared" ca="1" si="1"/>
        <v>688.31594800000005</v>
      </c>
      <c r="H7" s="181">
        <f t="shared" ca="1" si="2"/>
        <v>663.94956300000001</v>
      </c>
      <c r="I7" s="182">
        <f t="shared" ca="1" si="5"/>
        <v>493.84</v>
      </c>
      <c r="J7" s="179">
        <f t="shared" ca="1" si="6"/>
        <v>158.29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663.94999999999993</v>
      </c>
      <c r="N7" s="178">
        <f t="shared" ca="1" si="10"/>
        <v>493.83967496335572</v>
      </c>
      <c r="O7" s="179">
        <f t="shared" ca="1" si="11"/>
        <v>158.28989581635668</v>
      </c>
      <c r="P7" s="179">
        <f t="shared" ca="1" si="12"/>
        <v>9.0299940566157098</v>
      </c>
      <c r="Q7" s="179">
        <f t="shared" ca="1" si="13"/>
        <v>2.7899981636719637</v>
      </c>
      <c r="R7" s="180">
        <f t="shared" ca="1" si="14"/>
        <v>663.94956300000001</v>
      </c>
      <c r="W7" s="46"/>
      <c r="X7" s="46">
        <v>7</v>
      </c>
    </row>
    <row r="8" spans="1:24">
      <c r="A8" s="61" t="s">
        <v>50</v>
      </c>
      <c r="B8" s="173">
        <f t="shared" ca="1" si="3"/>
        <v>688.31594800000005</v>
      </c>
      <c r="C8" s="178">
        <f t="shared" ca="1" si="4"/>
        <v>511.9792003029055</v>
      </c>
      <c r="D8" s="179">
        <f t="shared" ca="1" si="0"/>
        <v>164.06237476959967</v>
      </c>
      <c r="E8" s="179">
        <f t="shared" ca="1" si="0"/>
        <v>9.3535353072971912</v>
      </c>
      <c r="F8" s="180">
        <f t="shared" ca="1" si="0"/>
        <v>2.9208376201978101</v>
      </c>
      <c r="G8" s="181">
        <f t="shared" ca="1" si="1"/>
        <v>688.31594800000005</v>
      </c>
      <c r="H8" s="181">
        <f t="shared" ca="1" si="2"/>
        <v>663.94956300000001</v>
      </c>
      <c r="I8" s="182">
        <f t="shared" ca="1" si="5"/>
        <v>493.84</v>
      </c>
      <c r="J8" s="179">
        <f t="shared" ca="1" si="6"/>
        <v>158.29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663.94999999999993</v>
      </c>
      <c r="N8" s="178">
        <f t="shared" ca="1" si="10"/>
        <v>493.83967496335572</v>
      </c>
      <c r="O8" s="179">
        <f t="shared" ca="1" si="11"/>
        <v>158.28989581635668</v>
      </c>
      <c r="P8" s="179">
        <f t="shared" ca="1" si="12"/>
        <v>9.0299940566157098</v>
      </c>
      <c r="Q8" s="179">
        <f t="shared" ca="1" si="13"/>
        <v>2.7899981636719637</v>
      </c>
      <c r="R8" s="180">
        <f t="shared" ca="1" si="14"/>
        <v>663.94956300000001</v>
      </c>
      <c r="W8" s="46"/>
      <c r="X8" s="46">
        <v>8</v>
      </c>
    </row>
    <row r="9" spans="1:24">
      <c r="A9" s="61" t="s">
        <v>51</v>
      </c>
      <c r="B9" s="173">
        <f t="shared" ca="1" si="3"/>
        <v>688.31594800000005</v>
      </c>
      <c r="C9" s="178">
        <f t="shared" ca="1" si="4"/>
        <v>511.9792003029055</v>
      </c>
      <c r="D9" s="179">
        <f t="shared" ca="1" si="0"/>
        <v>164.06237476959967</v>
      </c>
      <c r="E9" s="179">
        <f t="shared" ca="1" si="0"/>
        <v>9.3535353072971912</v>
      </c>
      <c r="F9" s="180">
        <f t="shared" ca="1" si="0"/>
        <v>2.9208376201978101</v>
      </c>
      <c r="G9" s="181">
        <f t="shared" ca="1" si="1"/>
        <v>616.34760000000006</v>
      </c>
      <c r="H9" s="181">
        <f t="shared" ca="1" si="2"/>
        <v>594.52889500000003</v>
      </c>
      <c r="I9" s="182">
        <f t="shared" ca="1" si="5"/>
        <v>424.42</v>
      </c>
      <c r="J9" s="179">
        <f t="shared" ca="1" si="6"/>
        <v>158.29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594.53</v>
      </c>
      <c r="N9" s="178">
        <f t="shared" ca="1" si="10"/>
        <v>424.41921116831787</v>
      </c>
      <c r="O9" s="179">
        <f t="shared" ca="1" si="11"/>
        <v>158.28970580046425</v>
      </c>
      <c r="P9" s="179">
        <f t="shared" ca="1" si="12"/>
        <v>9.0299832167426377</v>
      </c>
      <c r="Q9" s="179">
        <f t="shared" ca="1" si="13"/>
        <v>2.7899948144753002</v>
      </c>
      <c r="R9" s="180">
        <f t="shared" ca="1" si="14"/>
        <v>594.52889500000003</v>
      </c>
      <c r="W9" s="46"/>
      <c r="X9" s="46">
        <v>9</v>
      </c>
    </row>
    <row r="10" spans="1:24">
      <c r="A10" s="61" t="s">
        <v>52</v>
      </c>
      <c r="B10" s="173">
        <f t="shared" ca="1" si="3"/>
        <v>688.31594800000005</v>
      </c>
      <c r="C10" s="178">
        <f t="shared" ca="1" si="4"/>
        <v>511.9792003029055</v>
      </c>
      <c r="D10" s="179">
        <f t="shared" ca="1" si="0"/>
        <v>164.06237476959967</v>
      </c>
      <c r="E10" s="179">
        <f t="shared" ca="1" si="0"/>
        <v>9.3535353072971912</v>
      </c>
      <c r="F10" s="180">
        <f t="shared" ca="1" si="0"/>
        <v>2.9208376201978101</v>
      </c>
      <c r="G10" s="181">
        <f t="shared" ca="1" si="1"/>
        <v>556.34760000000006</v>
      </c>
      <c r="H10" s="181">
        <f t="shared" ca="1" si="2"/>
        <v>536.65289499999994</v>
      </c>
      <c r="I10" s="182">
        <f t="shared" ca="1" si="5"/>
        <v>366.54</v>
      </c>
      <c r="J10" s="179">
        <f t="shared" ca="1" si="6"/>
        <v>158.29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536.65</v>
      </c>
      <c r="N10" s="178">
        <f t="shared" ca="1" si="10"/>
        <v>366.54197732842636</v>
      </c>
      <c r="O10" s="179">
        <f t="shared" ca="1" si="11"/>
        <v>158.29085390766792</v>
      </c>
      <c r="P10" s="179">
        <f t="shared" ca="1" si="12"/>
        <v>9.0300487130345655</v>
      </c>
      <c r="Q10" s="179">
        <f t="shared" ca="1" si="13"/>
        <v>2.790015050871145</v>
      </c>
      <c r="R10" s="180">
        <f t="shared" ca="1" si="14"/>
        <v>536.65289500000006</v>
      </c>
      <c r="W10" s="46"/>
      <c r="X10" s="46">
        <v>10</v>
      </c>
    </row>
    <row r="11" spans="1:24">
      <c r="A11" s="61" t="s">
        <v>53</v>
      </c>
      <c r="B11" s="173">
        <f t="shared" ca="1" si="3"/>
        <v>688.31594800000005</v>
      </c>
      <c r="C11" s="178">
        <f t="shared" ca="1" si="4"/>
        <v>511.9792003029055</v>
      </c>
      <c r="D11" s="179">
        <f t="shared" ca="1" si="0"/>
        <v>164.06237476959967</v>
      </c>
      <c r="E11" s="179">
        <f t="shared" ca="1" si="0"/>
        <v>9.3535353072971912</v>
      </c>
      <c r="F11" s="180">
        <f t="shared" ca="1" si="0"/>
        <v>2.9208376201978101</v>
      </c>
      <c r="G11" s="181">
        <f t="shared" ca="1" si="1"/>
        <v>496.3476</v>
      </c>
      <c r="H11" s="181">
        <f t="shared" ca="1" si="2"/>
        <v>478.77689500000002</v>
      </c>
      <c r="I11" s="182">
        <f t="shared" ca="1" si="5"/>
        <v>308.67</v>
      </c>
      <c r="J11" s="179">
        <f t="shared" ca="1" si="6"/>
        <v>158.29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478.78000000000003</v>
      </c>
      <c r="N11" s="178">
        <f t="shared" ca="1" si="10"/>
        <v>308.66799820303692</v>
      </c>
      <c r="O11" s="179">
        <f t="shared" ca="1" si="11"/>
        <v>158.28897345242072</v>
      </c>
      <c r="P11" s="179">
        <f t="shared" ca="1" si="12"/>
        <v>9.0299414383432879</v>
      </c>
      <c r="Q11" s="179">
        <f t="shared" ca="1" si="13"/>
        <v>2.7899819061990891</v>
      </c>
      <c r="R11" s="180">
        <f t="shared" ca="1" si="14"/>
        <v>478.77689500000008</v>
      </c>
      <c r="W11" s="46"/>
      <c r="X11" s="46">
        <v>11</v>
      </c>
    </row>
    <row r="12" spans="1:24">
      <c r="A12" s="61" t="s">
        <v>54</v>
      </c>
      <c r="B12" s="173">
        <f t="shared" ca="1" si="3"/>
        <v>688.31594800000005</v>
      </c>
      <c r="C12" s="178">
        <f t="shared" ca="1" si="4"/>
        <v>511.9792003029055</v>
      </c>
      <c r="D12" s="179">
        <f t="shared" ca="1" si="0"/>
        <v>164.06237476959967</v>
      </c>
      <c r="E12" s="179">
        <f t="shared" ca="1" si="0"/>
        <v>9.3535353072971912</v>
      </c>
      <c r="F12" s="180">
        <f t="shared" ca="1" si="0"/>
        <v>2.9208376201978101</v>
      </c>
      <c r="G12" s="181">
        <f t="shared" ca="1" si="1"/>
        <v>458.3476</v>
      </c>
      <c r="H12" s="181">
        <f t="shared" ca="1" si="2"/>
        <v>442.122095</v>
      </c>
      <c r="I12" s="182">
        <f t="shared" ca="1" si="5"/>
        <v>272.01</v>
      </c>
      <c r="J12" s="179">
        <f t="shared" ca="1" si="6"/>
        <v>158.29</v>
      </c>
      <c r="K12" s="179">
        <f t="shared" ca="1" si="7"/>
        <v>9.0299999999999994</v>
      </c>
      <c r="L12" s="179">
        <f t="shared" ca="1" si="8"/>
        <v>2.79</v>
      </c>
      <c r="M12" s="180">
        <f t="shared" ca="1" si="9"/>
        <v>442.11999999999995</v>
      </c>
      <c r="N12" s="178">
        <f t="shared" ca="1" si="10"/>
        <v>272.0112889282322</v>
      </c>
      <c r="O12" s="179">
        <f t="shared" ca="1" si="11"/>
        <v>158.29075006231341</v>
      </c>
      <c r="P12" s="179">
        <f t="shared" ca="1" si="12"/>
        <v>9.0300427889487018</v>
      </c>
      <c r="Q12" s="179">
        <f t="shared" ca="1" si="13"/>
        <v>2.7900132205057453</v>
      </c>
      <c r="R12" s="180">
        <f t="shared" ca="1" si="14"/>
        <v>442.12209500000006</v>
      </c>
      <c r="W12" s="46"/>
      <c r="X12" s="46">
        <v>12</v>
      </c>
    </row>
    <row r="13" spans="1:24">
      <c r="A13" s="61" t="s">
        <v>55</v>
      </c>
      <c r="B13" s="173">
        <f t="shared" ca="1" si="3"/>
        <v>688.31594800000005</v>
      </c>
      <c r="C13" s="178">
        <f t="shared" ca="1" si="4"/>
        <v>511.9792003029055</v>
      </c>
      <c r="D13" s="179">
        <f t="shared" ca="1" si="0"/>
        <v>164.06237476959967</v>
      </c>
      <c r="E13" s="179">
        <f t="shared" ca="1" si="0"/>
        <v>9.3535353072971912</v>
      </c>
      <c r="F13" s="180">
        <f t="shared" ca="1" si="0"/>
        <v>2.9208376201978101</v>
      </c>
      <c r="G13" s="181">
        <f t="shared" ca="1" si="1"/>
        <v>384.25209999999998</v>
      </c>
      <c r="H13" s="181">
        <f t="shared" ca="1" si="2"/>
        <v>370.64957600000002</v>
      </c>
      <c r="I13" s="182">
        <f t="shared" ca="1" si="5"/>
        <v>272.02</v>
      </c>
      <c r="J13" s="179">
        <f t="shared" ca="1" si="6"/>
        <v>86.81</v>
      </c>
      <c r="K13" s="179">
        <f t="shared" ca="1" si="7"/>
        <v>9.0299999999999994</v>
      </c>
      <c r="L13" s="179">
        <f t="shared" ca="1" si="8"/>
        <v>2.79</v>
      </c>
      <c r="M13" s="180">
        <f t="shared" ca="1" si="9"/>
        <v>370.65</v>
      </c>
      <c r="N13" s="178">
        <f t="shared" ca="1" si="10"/>
        <v>272.01968882644007</v>
      </c>
      <c r="O13" s="179">
        <f t="shared" ca="1" si="11"/>
        <v>86.809900694887375</v>
      </c>
      <c r="P13" s="179">
        <f t="shared" ca="1" si="12"/>
        <v>9.0299896702549578</v>
      </c>
      <c r="Q13" s="179">
        <f t="shared" ca="1" si="13"/>
        <v>2.7899968084176452</v>
      </c>
      <c r="R13" s="180">
        <f t="shared" ca="1" si="14"/>
        <v>370.64957600000002</v>
      </c>
      <c r="W13" s="46"/>
      <c r="X13" s="46">
        <v>13</v>
      </c>
    </row>
    <row r="14" spans="1:24">
      <c r="A14" s="61" t="s">
        <v>56</v>
      </c>
      <c r="B14" s="173">
        <f t="shared" ca="1" si="3"/>
        <v>688.31594800000005</v>
      </c>
      <c r="C14" s="178">
        <f t="shared" ca="1" si="4"/>
        <v>511.9792003029055</v>
      </c>
      <c r="D14" s="179">
        <f t="shared" ca="1" si="0"/>
        <v>164.06237476959967</v>
      </c>
      <c r="E14" s="179">
        <f t="shared" ca="1" si="0"/>
        <v>9.3535353072971912</v>
      </c>
      <c r="F14" s="180">
        <f t="shared" ca="1" si="0"/>
        <v>2.9208376201978101</v>
      </c>
      <c r="G14" s="181">
        <f t="shared" ca="1" si="1"/>
        <v>384.25209999999998</v>
      </c>
      <c r="H14" s="181">
        <f t="shared" ca="1" si="2"/>
        <v>370.64957600000002</v>
      </c>
      <c r="I14" s="182">
        <f t="shared" ca="1" si="5"/>
        <v>272.02</v>
      </c>
      <c r="J14" s="179">
        <f t="shared" ca="1" si="6"/>
        <v>86.81</v>
      </c>
      <c r="K14" s="179">
        <f t="shared" ca="1" si="7"/>
        <v>9.0299999999999994</v>
      </c>
      <c r="L14" s="179">
        <f t="shared" ca="1" si="8"/>
        <v>2.79</v>
      </c>
      <c r="M14" s="180">
        <f t="shared" ca="1" si="9"/>
        <v>370.65</v>
      </c>
      <c r="N14" s="178">
        <f t="shared" ca="1" si="10"/>
        <v>272.01968882644007</v>
      </c>
      <c r="O14" s="179">
        <f t="shared" ca="1" si="11"/>
        <v>86.809900694887375</v>
      </c>
      <c r="P14" s="179">
        <f t="shared" ca="1" si="12"/>
        <v>9.0299896702549578</v>
      </c>
      <c r="Q14" s="179">
        <f t="shared" ca="1" si="13"/>
        <v>2.7899968084176452</v>
      </c>
      <c r="R14" s="180">
        <f t="shared" ca="1" si="14"/>
        <v>370.64957600000002</v>
      </c>
      <c r="W14" s="46"/>
      <c r="X14" s="46">
        <v>14</v>
      </c>
    </row>
    <row r="15" spans="1:24">
      <c r="A15" s="61" t="s">
        <v>57</v>
      </c>
      <c r="B15" s="173">
        <f t="shared" ca="1" si="3"/>
        <v>688.31594800000005</v>
      </c>
      <c r="C15" s="178">
        <f t="shared" ca="1" si="4"/>
        <v>511.9792003029055</v>
      </c>
      <c r="D15" s="179">
        <f t="shared" ca="1" si="0"/>
        <v>164.06237476959967</v>
      </c>
      <c r="E15" s="179">
        <f t="shared" ca="1" si="0"/>
        <v>9.3535353072971912</v>
      </c>
      <c r="F15" s="180">
        <f t="shared" ca="1" si="0"/>
        <v>2.9208376201978101</v>
      </c>
      <c r="G15" s="181">
        <f t="shared" ca="1" si="1"/>
        <v>379.89089999999999</v>
      </c>
      <c r="H15" s="181">
        <f t="shared" ca="1" si="2"/>
        <v>366.44276200000002</v>
      </c>
      <c r="I15" s="182">
        <f t="shared" ca="1" si="5"/>
        <v>272.02</v>
      </c>
      <c r="J15" s="179">
        <f t="shared" ca="1" si="6"/>
        <v>86.81</v>
      </c>
      <c r="K15" s="179">
        <f t="shared" ca="1" si="7"/>
        <v>4.82</v>
      </c>
      <c r="L15" s="179">
        <f t="shared" ca="1" si="8"/>
        <v>2.79</v>
      </c>
      <c r="M15" s="180">
        <f t="shared" ca="1" si="9"/>
        <v>366.44</v>
      </c>
      <c r="N15" s="178">
        <f t="shared" ca="1" si="10"/>
        <v>272.02205031994322</v>
      </c>
      <c r="O15" s="179">
        <f t="shared" ca="1" si="11"/>
        <v>86.81065432054362</v>
      </c>
      <c r="P15" s="179">
        <f t="shared" ca="1" si="12"/>
        <v>4.8200363302041271</v>
      </c>
      <c r="Q15" s="179">
        <f t="shared" ca="1" si="13"/>
        <v>2.7900210293090275</v>
      </c>
      <c r="R15" s="180">
        <f t="shared" ca="1" si="14"/>
        <v>366.44276199999996</v>
      </c>
      <c r="W15" s="46"/>
      <c r="X15" s="46">
        <v>15</v>
      </c>
    </row>
    <row r="16" spans="1:24">
      <c r="A16" s="61" t="s">
        <v>58</v>
      </c>
      <c r="B16" s="173">
        <f t="shared" ca="1" si="3"/>
        <v>688.31594800000005</v>
      </c>
      <c r="C16" s="178">
        <f t="shared" ca="1" si="4"/>
        <v>511.9792003029055</v>
      </c>
      <c r="D16" s="179">
        <f t="shared" ca="1" si="0"/>
        <v>164.06237476959967</v>
      </c>
      <c r="E16" s="179">
        <f t="shared" ca="1" si="0"/>
        <v>9.3535353072971912</v>
      </c>
      <c r="F16" s="180">
        <f t="shared" ca="1" si="0"/>
        <v>2.9208376201978101</v>
      </c>
      <c r="G16" s="181">
        <f t="shared" ca="1" si="1"/>
        <v>379.89089999999999</v>
      </c>
      <c r="H16" s="181">
        <f t="shared" ca="1" si="2"/>
        <v>366.44276200000002</v>
      </c>
      <c r="I16" s="182">
        <f t="shared" ca="1" si="5"/>
        <v>272.02</v>
      </c>
      <c r="J16" s="179">
        <f t="shared" ca="1" si="6"/>
        <v>86.81</v>
      </c>
      <c r="K16" s="179">
        <f t="shared" ca="1" si="7"/>
        <v>4.82</v>
      </c>
      <c r="L16" s="179">
        <f t="shared" ca="1" si="8"/>
        <v>2.79</v>
      </c>
      <c r="M16" s="180">
        <f t="shared" ca="1" si="9"/>
        <v>366.44</v>
      </c>
      <c r="N16" s="178">
        <f t="shared" ca="1" si="10"/>
        <v>272.02205031994322</v>
      </c>
      <c r="O16" s="179">
        <f t="shared" ca="1" si="11"/>
        <v>86.81065432054362</v>
      </c>
      <c r="P16" s="179">
        <f t="shared" ca="1" si="12"/>
        <v>4.8200363302041271</v>
      </c>
      <c r="Q16" s="179">
        <f t="shared" ca="1" si="13"/>
        <v>2.7900210293090275</v>
      </c>
      <c r="R16" s="180">
        <f t="shared" ca="1" si="14"/>
        <v>366.44276199999996</v>
      </c>
      <c r="W16" s="46"/>
      <c r="X16" s="46">
        <v>16</v>
      </c>
    </row>
    <row r="17" spans="1:24">
      <c r="A17" s="61" t="s">
        <v>59</v>
      </c>
      <c r="B17" s="173">
        <f t="shared" ca="1" si="3"/>
        <v>688.31594800000005</v>
      </c>
      <c r="C17" s="178">
        <f t="shared" ca="1" si="4"/>
        <v>511.9792003029055</v>
      </c>
      <c r="D17" s="179">
        <f t="shared" ca="1" si="0"/>
        <v>164.06237476959967</v>
      </c>
      <c r="E17" s="179">
        <f t="shared" ca="1" si="0"/>
        <v>9.3535353072971912</v>
      </c>
      <c r="F17" s="180">
        <f t="shared" ca="1" si="0"/>
        <v>2.9208376201978101</v>
      </c>
      <c r="G17" s="181">
        <f t="shared" ca="1" si="1"/>
        <v>379.89089999999999</v>
      </c>
      <c r="H17" s="181">
        <f t="shared" ca="1" si="2"/>
        <v>366.44276200000002</v>
      </c>
      <c r="I17" s="182">
        <f t="shared" ca="1" si="5"/>
        <v>272.02</v>
      </c>
      <c r="J17" s="179">
        <f t="shared" ca="1" si="6"/>
        <v>86.81</v>
      </c>
      <c r="K17" s="179">
        <f t="shared" ca="1" si="7"/>
        <v>4.82</v>
      </c>
      <c r="L17" s="179">
        <f t="shared" ca="1" si="8"/>
        <v>2.79</v>
      </c>
      <c r="M17" s="180">
        <f t="shared" ca="1" si="9"/>
        <v>366.44</v>
      </c>
      <c r="N17" s="178">
        <f t="shared" ca="1" si="10"/>
        <v>272.02205031994322</v>
      </c>
      <c r="O17" s="179">
        <f t="shared" ca="1" si="11"/>
        <v>86.81065432054362</v>
      </c>
      <c r="P17" s="179">
        <f t="shared" ca="1" si="12"/>
        <v>4.8200363302041271</v>
      </c>
      <c r="Q17" s="179">
        <f t="shared" ca="1" si="13"/>
        <v>2.7900210293090275</v>
      </c>
      <c r="R17" s="180">
        <f t="shared" ca="1" si="14"/>
        <v>366.44276199999996</v>
      </c>
      <c r="W17" s="46"/>
      <c r="X17" s="46">
        <v>17</v>
      </c>
    </row>
    <row r="18" spans="1:24">
      <c r="A18" s="61" t="s">
        <v>60</v>
      </c>
      <c r="B18" s="173">
        <f t="shared" ca="1" si="3"/>
        <v>688.31594800000005</v>
      </c>
      <c r="C18" s="178">
        <f t="shared" ca="1" si="4"/>
        <v>511.9792003029055</v>
      </c>
      <c r="D18" s="179">
        <f t="shared" ca="1" si="0"/>
        <v>164.06237476959967</v>
      </c>
      <c r="E18" s="179">
        <f t="shared" ca="1" si="0"/>
        <v>9.3535353072971912</v>
      </c>
      <c r="F18" s="180">
        <f t="shared" ca="1" si="0"/>
        <v>2.9208376201978101</v>
      </c>
      <c r="G18" s="181">
        <f t="shared" ca="1" si="1"/>
        <v>379.89089999999999</v>
      </c>
      <c r="H18" s="181">
        <f t="shared" ca="1" si="2"/>
        <v>366.44276200000002</v>
      </c>
      <c r="I18" s="182">
        <f t="shared" ca="1" si="5"/>
        <v>272.02</v>
      </c>
      <c r="J18" s="179">
        <f t="shared" ca="1" si="6"/>
        <v>86.81</v>
      </c>
      <c r="K18" s="179">
        <f t="shared" ca="1" si="7"/>
        <v>4.82</v>
      </c>
      <c r="L18" s="179">
        <f t="shared" ca="1" si="8"/>
        <v>2.79</v>
      </c>
      <c r="M18" s="180">
        <f t="shared" ca="1" si="9"/>
        <v>366.44</v>
      </c>
      <c r="N18" s="178">
        <f t="shared" ca="1" si="10"/>
        <v>272.02205031994322</v>
      </c>
      <c r="O18" s="179">
        <f t="shared" ca="1" si="11"/>
        <v>86.81065432054362</v>
      </c>
      <c r="P18" s="179">
        <f t="shared" ca="1" si="12"/>
        <v>4.8200363302041271</v>
      </c>
      <c r="Q18" s="179">
        <f t="shared" ca="1" si="13"/>
        <v>2.7900210293090275</v>
      </c>
      <c r="R18" s="180">
        <f t="shared" ca="1" si="14"/>
        <v>366.44276199999996</v>
      </c>
      <c r="W18" s="46"/>
      <c r="X18" s="46">
        <v>18</v>
      </c>
    </row>
    <row r="19" spans="1:24">
      <c r="A19" s="61" t="s">
        <v>61</v>
      </c>
      <c r="B19" s="173">
        <f t="shared" ca="1" si="3"/>
        <v>688.31594800000005</v>
      </c>
      <c r="C19" s="178">
        <f t="shared" ca="1" si="4"/>
        <v>511.9792003029055</v>
      </c>
      <c r="D19" s="179">
        <f t="shared" ca="1" si="4"/>
        <v>164.06237476959967</v>
      </c>
      <c r="E19" s="179">
        <f t="shared" ca="1" si="4"/>
        <v>9.3535353072971912</v>
      </c>
      <c r="F19" s="180">
        <f t="shared" ca="1" si="4"/>
        <v>2.9208376201978101</v>
      </c>
      <c r="G19" s="181">
        <f t="shared" ca="1" si="1"/>
        <v>379.89089999999999</v>
      </c>
      <c r="H19" s="181">
        <f t="shared" ca="1" si="2"/>
        <v>366.44276200000002</v>
      </c>
      <c r="I19" s="182">
        <f t="shared" ca="1" si="5"/>
        <v>272.02</v>
      </c>
      <c r="J19" s="179">
        <f t="shared" ca="1" si="6"/>
        <v>86.81</v>
      </c>
      <c r="K19" s="179">
        <f t="shared" ca="1" si="7"/>
        <v>4.82</v>
      </c>
      <c r="L19" s="179">
        <f t="shared" ca="1" si="8"/>
        <v>2.79</v>
      </c>
      <c r="M19" s="180">
        <f t="shared" ca="1" si="9"/>
        <v>366.44</v>
      </c>
      <c r="N19" s="178">
        <f t="shared" ca="1" si="10"/>
        <v>272.02205031994322</v>
      </c>
      <c r="O19" s="179">
        <f t="shared" ca="1" si="11"/>
        <v>86.81065432054362</v>
      </c>
      <c r="P19" s="179">
        <f t="shared" ca="1" si="12"/>
        <v>4.8200363302041271</v>
      </c>
      <c r="Q19" s="179">
        <f t="shared" ca="1" si="13"/>
        <v>2.7900210293090275</v>
      </c>
      <c r="R19" s="180">
        <f t="shared" ca="1" si="14"/>
        <v>366.44276199999996</v>
      </c>
      <c r="W19" s="46"/>
      <c r="X19" s="46">
        <v>19</v>
      </c>
    </row>
    <row r="20" spans="1:24">
      <c r="A20" s="61" t="s">
        <v>62</v>
      </c>
      <c r="B20" s="173">
        <f t="shared" ca="1" si="3"/>
        <v>688.31594800000005</v>
      </c>
      <c r="C20" s="178">
        <f t="shared" ca="1" si="4"/>
        <v>511.9792003029055</v>
      </c>
      <c r="D20" s="179">
        <f t="shared" ca="1" si="4"/>
        <v>164.06237476959967</v>
      </c>
      <c r="E20" s="179">
        <f t="shared" ca="1" si="4"/>
        <v>9.3535353072971912</v>
      </c>
      <c r="F20" s="180">
        <f t="shared" ca="1" si="4"/>
        <v>2.9208376201978101</v>
      </c>
      <c r="G20" s="181">
        <f t="shared" ca="1" si="1"/>
        <v>379.89089999999999</v>
      </c>
      <c r="H20" s="181">
        <f t="shared" ca="1" si="2"/>
        <v>366.44276200000002</v>
      </c>
      <c r="I20" s="182">
        <f t="shared" ca="1" si="5"/>
        <v>272.02</v>
      </c>
      <c r="J20" s="179">
        <f t="shared" ca="1" si="6"/>
        <v>86.81</v>
      </c>
      <c r="K20" s="179">
        <f t="shared" ca="1" si="7"/>
        <v>4.82</v>
      </c>
      <c r="L20" s="179">
        <f t="shared" ca="1" si="8"/>
        <v>2.79</v>
      </c>
      <c r="M20" s="180">
        <f t="shared" ca="1" si="9"/>
        <v>366.44</v>
      </c>
      <c r="N20" s="178">
        <f t="shared" ca="1" si="10"/>
        <v>272.02205031994322</v>
      </c>
      <c r="O20" s="179">
        <f t="shared" ca="1" si="11"/>
        <v>86.81065432054362</v>
      </c>
      <c r="P20" s="179">
        <f t="shared" ca="1" si="12"/>
        <v>4.8200363302041271</v>
      </c>
      <c r="Q20" s="179">
        <f t="shared" ca="1" si="13"/>
        <v>2.7900210293090275</v>
      </c>
      <c r="R20" s="180">
        <f t="shared" ca="1" si="14"/>
        <v>366.44276199999996</v>
      </c>
      <c r="W20" s="46"/>
      <c r="X20" s="46">
        <v>20</v>
      </c>
    </row>
    <row r="21" spans="1:24">
      <c r="A21" s="61" t="s">
        <v>63</v>
      </c>
      <c r="B21" s="173">
        <f t="shared" ca="1" si="3"/>
        <v>688.31594800000005</v>
      </c>
      <c r="C21" s="178">
        <f t="shared" ca="1" si="4"/>
        <v>511.9792003029055</v>
      </c>
      <c r="D21" s="179">
        <f t="shared" ca="1" si="4"/>
        <v>164.06237476959967</v>
      </c>
      <c r="E21" s="179">
        <f t="shared" ca="1" si="4"/>
        <v>9.3535353072971912</v>
      </c>
      <c r="F21" s="180">
        <f t="shared" ca="1" si="4"/>
        <v>2.9208376201978101</v>
      </c>
      <c r="G21" s="181">
        <f t="shared" ca="1" si="1"/>
        <v>379.89089999999999</v>
      </c>
      <c r="H21" s="181">
        <f t="shared" ca="1" si="2"/>
        <v>366.44276200000002</v>
      </c>
      <c r="I21" s="182">
        <f t="shared" ca="1" si="5"/>
        <v>272.02</v>
      </c>
      <c r="J21" s="179">
        <f t="shared" ca="1" si="6"/>
        <v>86.81</v>
      </c>
      <c r="K21" s="179">
        <f t="shared" ca="1" si="7"/>
        <v>4.82</v>
      </c>
      <c r="L21" s="179">
        <f t="shared" ca="1" si="8"/>
        <v>2.79</v>
      </c>
      <c r="M21" s="180">
        <f t="shared" ca="1" si="9"/>
        <v>366.44</v>
      </c>
      <c r="N21" s="178">
        <f t="shared" ca="1" si="10"/>
        <v>272.02205031994322</v>
      </c>
      <c r="O21" s="179">
        <f t="shared" ca="1" si="11"/>
        <v>86.81065432054362</v>
      </c>
      <c r="P21" s="179">
        <f t="shared" ca="1" si="12"/>
        <v>4.8200363302041271</v>
      </c>
      <c r="Q21" s="179">
        <f t="shared" ca="1" si="13"/>
        <v>2.7900210293090275</v>
      </c>
      <c r="R21" s="180">
        <f t="shared" ca="1" si="14"/>
        <v>366.44276199999996</v>
      </c>
      <c r="W21" s="46"/>
      <c r="X21" s="46">
        <v>21</v>
      </c>
    </row>
    <row r="22" spans="1:24">
      <c r="A22" s="61" t="s">
        <v>64</v>
      </c>
      <c r="B22" s="173">
        <f t="shared" ca="1" si="3"/>
        <v>688.31594800000005</v>
      </c>
      <c r="C22" s="178">
        <f t="shared" ca="1" si="4"/>
        <v>511.9792003029055</v>
      </c>
      <c r="D22" s="179">
        <f t="shared" ca="1" si="4"/>
        <v>164.06237476959967</v>
      </c>
      <c r="E22" s="179">
        <f t="shared" ca="1" si="4"/>
        <v>9.3535353072971912</v>
      </c>
      <c r="F22" s="180">
        <f t="shared" ca="1" si="4"/>
        <v>2.9208376201978101</v>
      </c>
      <c r="G22" s="181">
        <f t="shared" ca="1" si="1"/>
        <v>379.89089999999999</v>
      </c>
      <c r="H22" s="181">
        <f t="shared" ca="1" si="2"/>
        <v>366.44276200000002</v>
      </c>
      <c r="I22" s="182">
        <f t="shared" ca="1" si="5"/>
        <v>272.02</v>
      </c>
      <c r="J22" s="179">
        <f t="shared" ca="1" si="6"/>
        <v>86.81</v>
      </c>
      <c r="K22" s="179">
        <f t="shared" ca="1" si="7"/>
        <v>4.82</v>
      </c>
      <c r="L22" s="179">
        <f t="shared" ca="1" si="8"/>
        <v>2.79</v>
      </c>
      <c r="M22" s="180">
        <f t="shared" ca="1" si="9"/>
        <v>366.44</v>
      </c>
      <c r="N22" s="178">
        <f t="shared" ca="1" si="10"/>
        <v>272.02205031994322</v>
      </c>
      <c r="O22" s="179">
        <f t="shared" ca="1" si="11"/>
        <v>86.81065432054362</v>
      </c>
      <c r="P22" s="179">
        <f t="shared" ca="1" si="12"/>
        <v>4.8200363302041271</v>
      </c>
      <c r="Q22" s="179">
        <f t="shared" ca="1" si="13"/>
        <v>2.7900210293090275</v>
      </c>
      <c r="R22" s="180">
        <f t="shared" ca="1" si="14"/>
        <v>366.44276199999996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379.89260000000002</v>
      </c>
      <c r="H23" s="181">
        <f t="shared" ca="1" si="2"/>
        <v>366.44440200000003</v>
      </c>
      <c r="I23" s="182">
        <f t="shared" ca="1" si="5"/>
        <v>272.02</v>
      </c>
      <c r="J23" s="179">
        <f t="shared" ca="1" si="6"/>
        <v>86.81</v>
      </c>
      <c r="K23" s="179">
        <f t="shared" ca="1" si="7"/>
        <v>4.82</v>
      </c>
      <c r="L23" s="179">
        <f t="shared" ca="1" si="8"/>
        <v>2.79</v>
      </c>
      <c r="M23" s="180">
        <f t="shared" ca="1" si="9"/>
        <v>366.44</v>
      </c>
      <c r="N23" s="178">
        <f t="shared" ca="1" si="10"/>
        <v>272.02326774380526</v>
      </c>
      <c r="O23" s="179">
        <f t="shared" ca="1" si="11"/>
        <v>86.811042838172696</v>
      </c>
      <c r="P23" s="179">
        <f t="shared" ca="1" si="12"/>
        <v>4.8200579020849261</v>
      </c>
      <c r="Q23" s="179">
        <f t="shared" ca="1" si="13"/>
        <v>2.7900335159371252</v>
      </c>
      <c r="R23" s="180">
        <f t="shared" ca="1" si="14"/>
        <v>366.44440199999997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379.89260000000002</v>
      </c>
      <c r="H24" s="181">
        <f t="shared" ca="1" si="2"/>
        <v>366.44440200000003</v>
      </c>
      <c r="I24" s="182">
        <f t="shared" ca="1" si="5"/>
        <v>272.02</v>
      </c>
      <c r="J24" s="179">
        <f t="shared" ca="1" si="6"/>
        <v>86.81</v>
      </c>
      <c r="K24" s="179">
        <f t="shared" ca="1" si="7"/>
        <v>4.82</v>
      </c>
      <c r="L24" s="179">
        <f t="shared" ca="1" si="8"/>
        <v>2.79</v>
      </c>
      <c r="M24" s="180">
        <f t="shared" ca="1" si="9"/>
        <v>366.44</v>
      </c>
      <c r="N24" s="178">
        <f t="shared" ca="1" si="10"/>
        <v>272.02326774380526</v>
      </c>
      <c r="O24" s="179">
        <f t="shared" ca="1" si="11"/>
        <v>86.811042838172696</v>
      </c>
      <c r="P24" s="179">
        <f t="shared" ca="1" si="12"/>
        <v>4.8200579020849261</v>
      </c>
      <c r="Q24" s="179">
        <f t="shared" ca="1" si="13"/>
        <v>2.7900335159371252</v>
      </c>
      <c r="R24" s="180">
        <f t="shared" ca="1" si="14"/>
        <v>366.44440199999997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379.89260000000002</v>
      </c>
      <c r="H25" s="181">
        <f t="shared" ca="1" si="2"/>
        <v>366.44440200000003</v>
      </c>
      <c r="I25" s="182">
        <f t="shared" ca="1" si="5"/>
        <v>272.02</v>
      </c>
      <c r="J25" s="179">
        <f t="shared" ca="1" si="6"/>
        <v>86.81</v>
      </c>
      <c r="K25" s="179">
        <f t="shared" ca="1" si="7"/>
        <v>4.82</v>
      </c>
      <c r="L25" s="179">
        <f t="shared" ca="1" si="8"/>
        <v>2.79</v>
      </c>
      <c r="M25" s="180">
        <f t="shared" ca="1" si="9"/>
        <v>366.44</v>
      </c>
      <c r="N25" s="178">
        <f t="shared" ca="1" si="10"/>
        <v>272.02326774380526</v>
      </c>
      <c r="O25" s="179">
        <f t="shared" ca="1" si="11"/>
        <v>86.811042838172696</v>
      </c>
      <c r="P25" s="179">
        <f t="shared" ca="1" si="12"/>
        <v>4.8200579020849261</v>
      </c>
      <c r="Q25" s="179">
        <f t="shared" ca="1" si="13"/>
        <v>2.7900335159371252</v>
      </c>
      <c r="R25" s="180">
        <f t="shared" ca="1" si="14"/>
        <v>366.44440199999997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688.71594800000003</v>
      </c>
      <c r="C26" s="178">
        <f t="shared" ca="1" si="4"/>
        <v>512.27672599690732</v>
      </c>
      <c r="D26" s="179">
        <f t="shared" ca="1" si="4"/>
        <v>164.15771608792667</v>
      </c>
      <c r="E26" s="179">
        <f t="shared" ca="1" si="4"/>
        <v>9.3589709130445087</v>
      </c>
      <c r="F26" s="180">
        <f t="shared" ca="1" si="4"/>
        <v>2.9225350021217276</v>
      </c>
      <c r="G26" s="181">
        <f t="shared" ca="1" si="1"/>
        <v>379.89260000000002</v>
      </c>
      <c r="H26" s="181">
        <f t="shared" ca="1" si="2"/>
        <v>366.44440200000003</v>
      </c>
      <c r="I26" s="182">
        <f t="shared" ca="1" si="5"/>
        <v>272.02</v>
      </c>
      <c r="J26" s="179">
        <f t="shared" ca="1" si="6"/>
        <v>86.81</v>
      </c>
      <c r="K26" s="179">
        <f t="shared" ca="1" si="7"/>
        <v>4.82</v>
      </c>
      <c r="L26" s="179">
        <f t="shared" ca="1" si="8"/>
        <v>2.79</v>
      </c>
      <c r="M26" s="180">
        <f t="shared" ca="1" si="9"/>
        <v>366.44</v>
      </c>
      <c r="N26" s="178">
        <f t="shared" ca="1" si="10"/>
        <v>272.02326774380526</v>
      </c>
      <c r="O26" s="179">
        <f t="shared" ca="1" si="11"/>
        <v>86.811042838172696</v>
      </c>
      <c r="P26" s="179">
        <f t="shared" ca="1" si="12"/>
        <v>4.8200579020849261</v>
      </c>
      <c r="Q26" s="179">
        <f t="shared" ca="1" si="13"/>
        <v>2.7900335159371252</v>
      </c>
      <c r="R26" s="180">
        <f t="shared" ca="1" si="14"/>
        <v>366.44440199999997</v>
      </c>
      <c r="W26" s="46"/>
      <c r="X26" s="46">
        <v>26</v>
      </c>
    </row>
    <row r="27" spans="1:24">
      <c r="A27" s="61" t="s">
        <v>69</v>
      </c>
      <c r="B27" s="173">
        <f t="shared" ca="1" si="3"/>
        <v>688.31594800000005</v>
      </c>
      <c r="C27" s="178">
        <f t="shared" ca="1" si="4"/>
        <v>511.9792003029055</v>
      </c>
      <c r="D27" s="179">
        <f t="shared" ca="1" si="4"/>
        <v>164.06237476959967</v>
      </c>
      <c r="E27" s="179">
        <f t="shared" ca="1" si="4"/>
        <v>9.3535353072971912</v>
      </c>
      <c r="F27" s="180">
        <f t="shared" ca="1" si="4"/>
        <v>2.9208376201978101</v>
      </c>
      <c r="G27" s="181">
        <f t="shared" ca="1" si="1"/>
        <v>379.89089999999999</v>
      </c>
      <c r="H27" s="181">
        <f t="shared" ca="1" si="2"/>
        <v>366.44276200000002</v>
      </c>
      <c r="I27" s="182">
        <f t="shared" ca="1" si="5"/>
        <v>272.02</v>
      </c>
      <c r="J27" s="179">
        <f t="shared" ca="1" si="6"/>
        <v>86.81</v>
      </c>
      <c r="K27" s="179">
        <f t="shared" ca="1" si="7"/>
        <v>4.82</v>
      </c>
      <c r="L27" s="179">
        <f t="shared" ca="1" si="8"/>
        <v>2.79</v>
      </c>
      <c r="M27" s="180">
        <f t="shared" ca="1" si="9"/>
        <v>366.44</v>
      </c>
      <c r="N27" s="178">
        <f t="shared" ca="1" si="10"/>
        <v>272.02205031994322</v>
      </c>
      <c r="O27" s="179">
        <f t="shared" ca="1" si="11"/>
        <v>86.81065432054362</v>
      </c>
      <c r="P27" s="179">
        <f t="shared" ca="1" si="12"/>
        <v>4.8200363302041271</v>
      </c>
      <c r="Q27" s="179">
        <f t="shared" ca="1" si="13"/>
        <v>2.7900210293090275</v>
      </c>
      <c r="R27" s="180">
        <f t="shared" ca="1" si="14"/>
        <v>366.44276199999996</v>
      </c>
      <c r="W27" s="46"/>
      <c r="X27" s="46">
        <v>27</v>
      </c>
    </row>
    <row r="28" spans="1:24">
      <c r="A28" s="61" t="s">
        <v>70</v>
      </c>
      <c r="B28" s="173">
        <f t="shared" ca="1" si="3"/>
        <v>688.31594800000005</v>
      </c>
      <c r="C28" s="178">
        <f t="shared" ca="1" si="4"/>
        <v>511.9792003029055</v>
      </c>
      <c r="D28" s="179">
        <f t="shared" ca="1" si="4"/>
        <v>164.06237476959967</v>
      </c>
      <c r="E28" s="179">
        <f t="shared" ca="1" si="4"/>
        <v>9.3535353072971912</v>
      </c>
      <c r="F28" s="180">
        <f t="shared" ca="1" si="4"/>
        <v>2.9208376201978101</v>
      </c>
      <c r="G28" s="181">
        <f t="shared" ca="1" si="1"/>
        <v>379.89089999999999</v>
      </c>
      <c r="H28" s="181">
        <f t="shared" ca="1" si="2"/>
        <v>366.44276200000002</v>
      </c>
      <c r="I28" s="182">
        <f t="shared" ca="1" si="5"/>
        <v>272.02</v>
      </c>
      <c r="J28" s="179">
        <f t="shared" ca="1" si="6"/>
        <v>86.81</v>
      </c>
      <c r="K28" s="179">
        <f t="shared" ca="1" si="7"/>
        <v>4.82</v>
      </c>
      <c r="L28" s="179">
        <f t="shared" ca="1" si="8"/>
        <v>2.79</v>
      </c>
      <c r="M28" s="180">
        <f t="shared" ca="1" si="9"/>
        <v>366.44</v>
      </c>
      <c r="N28" s="178">
        <f t="shared" ca="1" si="10"/>
        <v>272.02205031994322</v>
      </c>
      <c r="O28" s="179">
        <f t="shared" ca="1" si="11"/>
        <v>86.81065432054362</v>
      </c>
      <c r="P28" s="179">
        <f t="shared" ca="1" si="12"/>
        <v>4.8200363302041271</v>
      </c>
      <c r="Q28" s="179">
        <f t="shared" ca="1" si="13"/>
        <v>2.7900210293090275</v>
      </c>
      <c r="R28" s="180">
        <f t="shared" ca="1" si="14"/>
        <v>366.44276199999996</v>
      </c>
      <c r="W28" s="46"/>
      <c r="X28" s="46">
        <v>28</v>
      </c>
    </row>
    <row r="29" spans="1:24">
      <c r="A29" s="61" t="s">
        <v>71</v>
      </c>
      <c r="B29" s="173">
        <f t="shared" ca="1" si="3"/>
        <v>688.31594800000005</v>
      </c>
      <c r="C29" s="178">
        <f t="shared" ca="1" si="4"/>
        <v>511.9792003029055</v>
      </c>
      <c r="D29" s="179">
        <f t="shared" ca="1" si="4"/>
        <v>164.06237476959967</v>
      </c>
      <c r="E29" s="179">
        <f t="shared" ca="1" si="4"/>
        <v>9.3535353072971912</v>
      </c>
      <c r="F29" s="180">
        <f t="shared" ca="1" si="4"/>
        <v>2.9208376201978101</v>
      </c>
      <c r="G29" s="181">
        <f t="shared" ca="1" si="1"/>
        <v>379.89089999999999</v>
      </c>
      <c r="H29" s="181">
        <f t="shared" ca="1" si="2"/>
        <v>366.44276200000002</v>
      </c>
      <c r="I29" s="182">
        <f t="shared" ca="1" si="5"/>
        <v>272.02</v>
      </c>
      <c r="J29" s="179">
        <f t="shared" ca="1" si="6"/>
        <v>86.81</v>
      </c>
      <c r="K29" s="179">
        <f t="shared" ca="1" si="7"/>
        <v>4.82</v>
      </c>
      <c r="L29" s="179">
        <f t="shared" ca="1" si="8"/>
        <v>2.79</v>
      </c>
      <c r="M29" s="180">
        <f t="shared" ca="1" si="9"/>
        <v>366.44</v>
      </c>
      <c r="N29" s="178">
        <f t="shared" ca="1" si="10"/>
        <v>272.02205031994322</v>
      </c>
      <c r="O29" s="179">
        <f t="shared" ca="1" si="11"/>
        <v>86.81065432054362</v>
      </c>
      <c r="P29" s="179">
        <f t="shared" ca="1" si="12"/>
        <v>4.8200363302041271</v>
      </c>
      <c r="Q29" s="179">
        <f t="shared" ca="1" si="13"/>
        <v>2.7900210293090275</v>
      </c>
      <c r="R29" s="180">
        <f t="shared" ca="1" si="14"/>
        <v>366.44276199999996</v>
      </c>
      <c r="W29" s="46"/>
      <c r="X29" s="46">
        <v>29</v>
      </c>
    </row>
    <row r="30" spans="1:24">
      <c r="A30" s="61" t="s">
        <v>72</v>
      </c>
      <c r="B30" s="173">
        <f t="shared" ca="1" si="3"/>
        <v>688.31594800000005</v>
      </c>
      <c r="C30" s="178">
        <f t="shared" ca="1" si="4"/>
        <v>511.9792003029055</v>
      </c>
      <c r="D30" s="179">
        <f t="shared" ca="1" si="4"/>
        <v>164.06237476959967</v>
      </c>
      <c r="E30" s="179">
        <f t="shared" ca="1" si="4"/>
        <v>9.3535353072971912</v>
      </c>
      <c r="F30" s="180">
        <f t="shared" ca="1" si="4"/>
        <v>2.9208376201978101</v>
      </c>
      <c r="G30" s="181">
        <f t="shared" ca="1" si="1"/>
        <v>379.89089999999999</v>
      </c>
      <c r="H30" s="181">
        <f t="shared" ca="1" si="2"/>
        <v>366.44276200000002</v>
      </c>
      <c r="I30" s="182">
        <f t="shared" ca="1" si="5"/>
        <v>272.02</v>
      </c>
      <c r="J30" s="179">
        <f t="shared" ca="1" si="6"/>
        <v>86.81</v>
      </c>
      <c r="K30" s="179">
        <f t="shared" ca="1" si="7"/>
        <v>4.82</v>
      </c>
      <c r="L30" s="179">
        <f t="shared" ca="1" si="8"/>
        <v>2.79</v>
      </c>
      <c r="M30" s="180">
        <f t="shared" ca="1" si="9"/>
        <v>366.44</v>
      </c>
      <c r="N30" s="178">
        <f t="shared" ca="1" si="10"/>
        <v>272.02205031994322</v>
      </c>
      <c r="O30" s="179">
        <f t="shared" ca="1" si="11"/>
        <v>86.81065432054362</v>
      </c>
      <c r="P30" s="179">
        <f t="shared" ca="1" si="12"/>
        <v>4.8200363302041271</v>
      </c>
      <c r="Q30" s="179">
        <f t="shared" ca="1" si="13"/>
        <v>2.7900210293090275</v>
      </c>
      <c r="R30" s="180">
        <f t="shared" ca="1" si="14"/>
        <v>366.44276199999996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688.71594800000003</v>
      </c>
      <c r="C31" s="178">
        <f t="shared" ca="1" si="4"/>
        <v>512.27672599690732</v>
      </c>
      <c r="D31" s="179">
        <f t="shared" ca="1" si="4"/>
        <v>164.15771608792667</v>
      </c>
      <c r="E31" s="179">
        <f t="shared" ca="1" si="4"/>
        <v>9.3589709130445087</v>
      </c>
      <c r="F31" s="180">
        <f t="shared" ca="1" si="4"/>
        <v>2.9225350021217276</v>
      </c>
      <c r="G31" s="181">
        <f t="shared" ca="1" si="1"/>
        <v>379.89260000000002</v>
      </c>
      <c r="H31" s="181">
        <f t="shared" ca="1" si="2"/>
        <v>366.44440200000003</v>
      </c>
      <c r="I31" s="182">
        <f t="shared" ca="1" si="5"/>
        <v>272.02</v>
      </c>
      <c r="J31" s="179">
        <f t="shared" ca="1" si="6"/>
        <v>86.81</v>
      </c>
      <c r="K31" s="179">
        <f t="shared" ca="1" si="7"/>
        <v>4.82</v>
      </c>
      <c r="L31" s="179">
        <f t="shared" ca="1" si="8"/>
        <v>2.79</v>
      </c>
      <c r="M31" s="180">
        <f t="shared" ca="1" si="9"/>
        <v>366.44</v>
      </c>
      <c r="N31" s="178">
        <f t="shared" ca="1" si="10"/>
        <v>272.02326774380526</v>
      </c>
      <c r="O31" s="179">
        <f t="shared" ca="1" si="11"/>
        <v>86.811042838172696</v>
      </c>
      <c r="P31" s="179">
        <f t="shared" ca="1" si="12"/>
        <v>4.8200579020849261</v>
      </c>
      <c r="Q31" s="179">
        <f t="shared" ca="1" si="13"/>
        <v>2.7900335159371252</v>
      </c>
      <c r="R31" s="180">
        <f t="shared" ca="1" si="14"/>
        <v>366.44440199999997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688.71594800000003</v>
      </c>
      <c r="C32" s="178">
        <f t="shared" ca="1" si="4"/>
        <v>512.27672599690732</v>
      </c>
      <c r="D32" s="179">
        <f t="shared" ca="1" si="4"/>
        <v>164.15771608792667</v>
      </c>
      <c r="E32" s="179">
        <f t="shared" ca="1" si="4"/>
        <v>9.3589709130445087</v>
      </c>
      <c r="F32" s="180">
        <f t="shared" ca="1" si="4"/>
        <v>2.9225350021217276</v>
      </c>
      <c r="G32" s="181">
        <f t="shared" ca="1" si="1"/>
        <v>379.89260000000002</v>
      </c>
      <c r="H32" s="181">
        <f t="shared" ca="1" si="2"/>
        <v>366.44440200000003</v>
      </c>
      <c r="I32" s="182">
        <f t="shared" ca="1" si="5"/>
        <v>272.02</v>
      </c>
      <c r="J32" s="179">
        <f t="shared" ca="1" si="6"/>
        <v>86.81</v>
      </c>
      <c r="K32" s="179">
        <f t="shared" ca="1" si="7"/>
        <v>4.82</v>
      </c>
      <c r="L32" s="179">
        <f t="shared" ca="1" si="8"/>
        <v>2.79</v>
      </c>
      <c r="M32" s="180">
        <f t="shared" ca="1" si="9"/>
        <v>366.44</v>
      </c>
      <c r="N32" s="178">
        <f t="shared" ca="1" si="10"/>
        <v>272.02326774380526</v>
      </c>
      <c r="O32" s="179">
        <f t="shared" ca="1" si="11"/>
        <v>86.811042838172696</v>
      </c>
      <c r="P32" s="179">
        <f t="shared" ca="1" si="12"/>
        <v>4.8200579020849261</v>
      </c>
      <c r="Q32" s="179">
        <f t="shared" ca="1" si="13"/>
        <v>2.7900335159371252</v>
      </c>
      <c r="R32" s="180">
        <f t="shared" ca="1" si="14"/>
        <v>366.44440199999997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379</v>
      </c>
      <c r="H33" s="181">
        <f t="shared" ca="1" si="2"/>
        <v>365.58339999999998</v>
      </c>
      <c r="I33" s="182">
        <f t="shared" ca="1" si="5"/>
        <v>273.45999999999998</v>
      </c>
      <c r="J33" s="179">
        <f t="shared" ca="1" si="6"/>
        <v>87.27</v>
      </c>
      <c r="K33" s="179">
        <f t="shared" ca="1" si="7"/>
        <v>4.8499999999999996</v>
      </c>
      <c r="L33" s="179">
        <f t="shared" ca="1" si="8"/>
        <v>0</v>
      </c>
      <c r="M33" s="180">
        <f t="shared" ca="1" si="9"/>
        <v>365.58</v>
      </c>
      <c r="N33" s="178">
        <f t="shared" ca="1" si="10"/>
        <v>273.46254325728978</v>
      </c>
      <c r="O33" s="179">
        <f t="shared" ca="1" si="11"/>
        <v>87.270811636303947</v>
      </c>
      <c r="P33" s="179">
        <f t="shared" ca="1" si="12"/>
        <v>4.8500451064062577</v>
      </c>
      <c r="Q33" s="179">
        <f t="shared" ca="1" si="13"/>
        <v>0</v>
      </c>
      <c r="R33" s="180">
        <f t="shared" ca="1" si="14"/>
        <v>365.58339999999998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379</v>
      </c>
      <c r="H34" s="181">
        <f t="shared" ca="1" si="2"/>
        <v>365.58339999999998</v>
      </c>
      <c r="I34" s="182">
        <f t="shared" ca="1" si="5"/>
        <v>273.45999999999998</v>
      </c>
      <c r="J34" s="179">
        <f t="shared" ca="1" si="6"/>
        <v>87.27</v>
      </c>
      <c r="K34" s="179">
        <f t="shared" ca="1" si="7"/>
        <v>4.8499999999999996</v>
      </c>
      <c r="L34" s="179">
        <f t="shared" ca="1" si="8"/>
        <v>0</v>
      </c>
      <c r="M34" s="180">
        <f t="shared" ca="1" si="9"/>
        <v>365.58</v>
      </c>
      <c r="N34" s="178">
        <f t="shared" ca="1" si="10"/>
        <v>273.46254325728978</v>
      </c>
      <c r="O34" s="179">
        <f t="shared" ca="1" si="11"/>
        <v>87.270811636303947</v>
      </c>
      <c r="P34" s="179">
        <f t="shared" ca="1" si="12"/>
        <v>4.8500451064062577</v>
      </c>
      <c r="Q34" s="179">
        <f t="shared" ca="1" si="13"/>
        <v>0</v>
      </c>
      <c r="R34" s="180">
        <f t="shared" ca="1" si="14"/>
        <v>365.58339999999998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379</v>
      </c>
      <c r="H35" s="181">
        <f t="shared" ca="1" si="2"/>
        <v>365.58339999999998</v>
      </c>
      <c r="I35" s="182">
        <f t="shared" ca="1" si="5"/>
        <v>273.45999999999998</v>
      </c>
      <c r="J35" s="179">
        <f t="shared" ca="1" si="6"/>
        <v>87.27</v>
      </c>
      <c r="K35" s="179">
        <f t="shared" ca="1" si="7"/>
        <v>4.8499999999999996</v>
      </c>
      <c r="L35" s="179">
        <f t="shared" ca="1" si="8"/>
        <v>0</v>
      </c>
      <c r="M35" s="180">
        <f t="shared" ca="1" si="9"/>
        <v>365.58</v>
      </c>
      <c r="N35" s="178">
        <f t="shared" ca="1" si="10"/>
        <v>273.46254325728978</v>
      </c>
      <c r="O35" s="179">
        <f t="shared" ca="1" si="11"/>
        <v>87.270811636303947</v>
      </c>
      <c r="P35" s="179">
        <f t="shared" ca="1" si="12"/>
        <v>4.8500451064062577</v>
      </c>
      <c r="Q35" s="179">
        <f t="shared" ca="1" si="13"/>
        <v>0</v>
      </c>
      <c r="R35" s="180">
        <f t="shared" ca="1" si="14"/>
        <v>365.58339999999998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379</v>
      </c>
      <c r="H36" s="181">
        <f t="shared" ca="1" si="2"/>
        <v>365.58339999999998</v>
      </c>
      <c r="I36" s="182">
        <f t="shared" ca="1" si="5"/>
        <v>273.45999999999998</v>
      </c>
      <c r="J36" s="179">
        <f t="shared" ca="1" si="6"/>
        <v>87.27</v>
      </c>
      <c r="K36" s="179">
        <f t="shared" ca="1" si="7"/>
        <v>4.8499999999999996</v>
      </c>
      <c r="L36" s="179">
        <f t="shared" ca="1" si="8"/>
        <v>0</v>
      </c>
      <c r="M36" s="180">
        <f t="shared" ca="1" si="9"/>
        <v>365.58</v>
      </c>
      <c r="N36" s="178">
        <f t="shared" ca="1" si="10"/>
        <v>273.46254325728978</v>
      </c>
      <c r="O36" s="179">
        <f t="shared" ca="1" si="11"/>
        <v>87.270811636303947</v>
      </c>
      <c r="P36" s="179">
        <f t="shared" ca="1" si="12"/>
        <v>4.8500451064062577</v>
      </c>
      <c r="Q36" s="179">
        <f t="shared" ca="1" si="13"/>
        <v>0</v>
      </c>
      <c r="R36" s="180">
        <f t="shared" ca="1" si="14"/>
        <v>365.58339999999998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379</v>
      </c>
      <c r="H37" s="181">
        <f t="shared" ca="1" si="2"/>
        <v>365.58339999999998</v>
      </c>
      <c r="I37" s="182">
        <f t="shared" ca="1" si="5"/>
        <v>273.45999999999998</v>
      </c>
      <c r="J37" s="179">
        <f t="shared" ca="1" si="6"/>
        <v>87.27</v>
      </c>
      <c r="K37" s="179">
        <f t="shared" ca="1" si="7"/>
        <v>4.8499999999999996</v>
      </c>
      <c r="L37" s="179">
        <f t="shared" ca="1" si="8"/>
        <v>0</v>
      </c>
      <c r="M37" s="180">
        <f t="shared" ca="1" si="9"/>
        <v>365.58</v>
      </c>
      <c r="N37" s="178">
        <f t="shared" ca="1" si="10"/>
        <v>273.46254325728978</v>
      </c>
      <c r="O37" s="179">
        <f t="shared" ca="1" si="11"/>
        <v>87.270811636303947</v>
      </c>
      <c r="P37" s="179">
        <f t="shared" ca="1" si="12"/>
        <v>4.8500451064062577</v>
      </c>
      <c r="Q37" s="179">
        <f t="shared" ca="1" si="13"/>
        <v>0</v>
      </c>
      <c r="R37" s="180">
        <f t="shared" ca="1" si="14"/>
        <v>365.58339999999998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379</v>
      </c>
      <c r="H38" s="181">
        <f t="shared" ca="1" si="2"/>
        <v>365.58339999999998</v>
      </c>
      <c r="I38" s="182">
        <f t="shared" ca="1" si="5"/>
        <v>273.45999999999998</v>
      </c>
      <c r="J38" s="179">
        <f t="shared" ca="1" si="6"/>
        <v>87.27</v>
      </c>
      <c r="K38" s="179">
        <f t="shared" ca="1" si="7"/>
        <v>4.8499999999999996</v>
      </c>
      <c r="L38" s="179">
        <f t="shared" ca="1" si="8"/>
        <v>0</v>
      </c>
      <c r="M38" s="180">
        <f t="shared" ca="1" si="9"/>
        <v>365.58</v>
      </c>
      <c r="N38" s="178">
        <f t="shared" ca="1" si="10"/>
        <v>273.46254325728978</v>
      </c>
      <c r="O38" s="179">
        <f t="shared" ca="1" si="11"/>
        <v>87.270811636303947</v>
      </c>
      <c r="P38" s="179">
        <f t="shared" ca="1" si="12"/>
        <v>4.8500451064062577</v>
      </c>
      <c r="Q38" s="179">
        <f t="shared" ca="1" si="13"/>
        <v>0</v>
      </c>
      <c r="R38" s="180">
        <f t="shared" ca="1" si="14"/>
        <v>365.58339999999998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379</v>
      </c>
      <c r="H39" s="181">
        <f t="shared" ca="1" si="2"/>
        <v>365.58339999999998</v>
      </c>
      <c r="I39" s="182">
        <f t="shared" ca="1" si="5"/>
        <v>273.45999999999998</v>
      </c>
      <c r="J39" s="179">
        <f t="shared" ca="1" si="6"/>
        <v>87.27</v>
      </c>
      <c r="K39" s="179">
        <f t="shared" ca="1" si="7"/>
        <v>4.8499999999999996</v>
      </c>
      <c r="L39" s="179">
        <f t="shared" ca="1" si="8"/>
        <v>0</v>
      </c>
      <c r="M39" s="180">
        <f t="shared" ca="1" si="9"/>
        <v>365.58</v>
      </c>
      <c r="N39" s="178">
        <f t="shared" ca="1" si="10"/>
        <v>273.46254325728978</v>
      </c>
      <c r="O39" s="179">
        <f t="shared" ca="1" si="11"/>
        <v>87.270811636303947</v>
      </c>
      <c r="P39" s="179">
        <f t="shared" ca="1" si="12"/>
        <v>4.8500451064062577</v>
      </c>
      <c r="Q39" s="179">
        <f t="shared" ca="1" si="13"/>
        <v>0</v>
      </c>
      <c r="R39" s="180">
        <f t="shared" ca="1" si="14"/>
        <v>365.58339999999998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379</v>
      </c>
      <c r="H40" s="181">
        <f t="shared" ca="1" si="2"/>
        <v>365.58339999999998</v>
      </c>
      <c r="I40" s="182">
        <f t="shared" ca="1" si="5"/>
        <v>273.45999999999998</v>
      </c>
      <c r="J40" s="179">
        <f t="shared" ca="1" si="6"/>
        <v>87.27</v>
      </c>
      <c r="K40" s="179">
        <f t="shared" ca="1" si="7"/>
        <v>4.8499999999999996</v>
      </c>
      <c r="L40" s="179">
        <f t="shared" ca="1" si="8"/>
        <v>0</v>
      </c>
      <c r="M40" s="180">
        <f t="shared" ca="1" si="9"/>
        <v>365.58</v>
      </c>
      <c r="N40" s="178">
        <f t="shared" ca="1" si="10"/>
        <v>273.46254325728978</v>
      </c>
      <c r="O40" s="179">
        <f t="shared" ca="1" si="11"/>
        <v>87.270811636303947</v>
      </c>
      <c r="P40" s="179">
        <f t="shared" ca="1" si="12"/>
        <v>4.8500451064062577</v>
      </c>
      <c r="Q40" s="179">
        <f t="shared" ca="1" si="13"/>
        <v>0</v>
      </c>
      <c r="R40" s="180">
        <f t="shared" ca="1" si="14"/>
        <v>365.58339999999998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379</v>
      </c>
      <c r="H41" s="181">
        <f t="shared" ca="1" si="2"/>
        <v>365.58339999999998</v>
      </c>
      <c r="I41" s="182">
        <f t="shared" ca="1" si="5"/>
        <v>273.45999999999998</v>
      </c>
      <c r="J41" s="179">
        <f t="shared" ca="1" si="6"/>
        <v>87.27</v>
      </c>
      <c r="K41" s="179">
        <f t="shared" ca="1" si="7"/>
        <v>4.8499999999999996</v>
      </c>
      <c r="L41" s="179">
        <f t="shared" ca="1" si="8"/>
        <v>0</v>
      </c>
      <c r="M41" s="180">
        <f t="shared" ca="1" si="9"/>
        <v>365.58</v>
      </c>
      <c r="N41" s="178">
        <f t="shared" ca="1" si="10"/>
        <v>273.46254325728978</v>
      </c>
      <c r="O41" s="179">
        <f t="shared" ca="1" si="11"/>
        <v>87.270811636303947</v>
      </c>
      <c r="P41" s="179">
        <f t="shared" ca="1" si="12"/>
        <v>4.8500451064062577</v>
      </c>
      <c r="Q41" s="179">
        <f t="shared" ca="1" si="13"/>
        <v>0</v>
      </c>
      <c r="R41" s="180">
        <f t="shared" ca="1" si="14"/>
        <v>365.58339999999998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379</v>
      </c>
      <c r="H42" s="181">
        <f t="shared" ca="1" si="2"/>
        <v>365.58339999999998</v>
      </c>
      <c r="I42" s="182">
        <f t="shared" ca="1" si="5"/>
        <v>273.45999999999998</v>
      </c>
      <c r="J42" s="179">
        <f t="shared" ca="1" si="6"/>
        <v>87.27</v>
      </c>
      <c r="K42" s="179">
        <f t="shared" ca="1" si="7"/>
        <v>4.8499999999999996</v>
      </c>
      <c r="L42" s="179">
        <f t="shared" ca="1" si="8"/>
        <v>0</v>
      </c>
      <c r="M42" s="180">
        <f t="shared" ca="1" si="9"/>
        <v>365.58</v>
      </c>
      <c r="N42" s="178">
        <f t="shared" ca="1" si="10"/>
        <v>273.46254325728978</v>
      </c>
      <c r="O42" s="179">
        <f t="shared" ca="1" si="11"/>
        <v>87.270811636303947</v>
      </c>
      <c r="P42" s="179">
        <f t="shared" ca="1" si="12"/>
        <v>4.8500451064062577</v>
      </c>
      <c r="Q42" s="179">
        <f t="shared" ca="1" si="13"/>
        <v>0</v>
      </c>
      <c r="R42" s="180">
        <f t="shared" ca="1" si="14"/>
        <v>365.58339999999998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379</v>
      </c>
      <c r="H43" s="181">
        <f t="shared" ca="1" si="2"/>
        <v>365.58339999999998</v>
      </c>
      <c r="I43" s="182">
        <f t="shared" ca="1" si="5"/>
        <v>273.45999999999998</v>
      </c>
      <c r="J43" s="179">
        <f t="shared" ca="1" si="6"/>
        <v>87.27</v>
      </c>
      <c r="K43" s="179">
        <f t="shared" ca="1" si="7"/>
        <v>4.8499999999999996</v>
      </c>
      <c r="L43" s="179">
        <f t="shared" ca="1" si="8"/>
        <v>0</v>
      </c>
      <c r="M43" s="180">
        <f t="shared" ca="1" si="9"/>
        <v>365.58</v>
      </c>
      <c r="N43" s="178">
        <f t="shared" ca="1" si="10"/>
        <v>273.46254325728978</v>
      </c>
      <c r="O43" s="179">
        <f t="shared" ca="1" si="11"/>
        <v>87.270811636303947</v>
      </c>
      <c r="P43" s="179">
        <f t="shared" ca="1" si="12"/>
        <v>4.8500451064062577</v>
      </c>
      <c r="Q43" s="179">
        <f t="shared" ca="1" si="13"/>
        <v>0</v>
      </c>
      <c r="R43" s="180">
        <f t="shared" ca="1" si="14"/>
        <v>365.58339999999998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379</v>
      </c>
      <c r="H44" s="181">
        <f t="shared" ca="1" si="2"/>
        <v>365.58339999999998</v>
      </c>
      <c r="I44" s="182">
        <f t="shared" ca="1" si="5"/>
        <v>273.45999999999998</v>
      </c>
      <c r="J44" s="179">
        <f t="shared" ca="1" si="6"/>
        <v>87.27</v>
      </c>
      <c r="K44" s="179">
        <f t="shared" ca="1" si="7"/>
        <v>4.8499999999999996</v>
      </c>
      <c r="L44" s="179">
        <f t="shared" ca="1" si="8"/>
        <v>0</v>
      </c>
      <c r="M44" s="180">
        <f t="shared" ca="1" si="9"/>
        <v>365.58</v>
      </c>
      <c r="N44" s="178">
        <f t="shared" ca="1" si="10"/>
        <v>273.46254325728978</v>
      </c>
      <c r="O44" s="179">
        <f t="shared" ca="1" si="11"/>
        <v>87.270811636303947</v>
      </c>
      <c r="P44" s="179">
        <f t="shared" ca="1" si="12"/>
        <v>4.8500451064062577</v>
      </c>
      <c r="Q44" s="179">
        <f t="shared" ca="1" si="13"/>
        <v>0</v>
      </c>
      <c r="R44" s="180">
        <f t="shared" ca="1" si="14"/>
        <v>365.58339999999998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379</v>
      </c>
      <c r="H45" s="181">
        <f t="shared" ca="1" si="2"/>
        <v>365.58339999999998</v>
      </c>
      <c r="I45" s="182">
        <f t="shared" ca="1" si="5"/>
        <v>273.45999999999998</v>
      </c>
      <c r="J45" s="179">
        <f t="shared" ca="1" si="6"/>
        <v>87.27</v>
      </c>
      <c r="K45" s="179">
        <f t="shared" ca="1" si="7"/>
        <v>4.8499999999999996</v>
      </c>
      <c r="L45" s="179">
        <f t="shared" ca="1" si="8"/>
        <v>0</v>
      </c>
      <c r="M45" s="180">
        <f t="shared" ca="1" si="9"/>
        <v>365.58</v>
      </c>
      <c r="N45" s="178">
        <f t="shared" ca="1" si="10"/>
        <v>273.46254325728978</v>
      </c>
      <c r="O45" s="179">
        <f t="shared" ca="1" si="11"/>
        <v>87.270811636303947</v>
      </c>
      <c r="P45" s="179">
        <f t="shared" ca="1" si="12"/>
        <v>4.8500451064062577</v>
      </c>
      <c r="Q45" s="179">
        <f t="shared" ca="1" si="13"/>
        <v>0</v>
      </c>
      <c r="R45" s="180">
        <f t="shared" ca="1" si="14"/>
        <v>365.58339999999998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379</v>
      </c>
      <c r="H46" s="181">
        <f t="shared" ca="1" si="2"/>
        <v>365.58339999999998</v>
      </c>
      <c r="I46" s="182">
        <f t="shared" ca="1" si="5"/>
        <v>273.45999999999998</v>
      </c>
      <c r="J46" s="179">
        <f t="shared" ca="1" si="6"/>
        <v>87.27</v>
      </c>
      <c r="K46" s="179">
        <f t="shared" ca="1" si="7"/>
        <v>4.8499999999999996</v>
      </c>
      <c r="L46" s="179">
        <f t="shared" ca="1" si="8"/>
        <v>0</v>
      </c>
      <c r="M46" s="180">
        <f t="shared" ca="1" si="9"/>
        <v>365.58</v>
      </c>
      <c r="N46" s="178">
        <f t="shared" ca="1" si="10"/>
        <v>273.46254325728978</v>
      </c>
      <c r="O46" s="179">
        <f t="shared" ca="1" si="11"/>
        <v>87.270811636303947</v>
      </c>
      <c r="P46" s="179">
        <f t="shared" ca="1" si="12"/>
        <v>4.8500451064062577</v>
      </c>
      <c r="Q46" s="179">
        <f t="shared" ca="1" si="13"/>
        <v>0</v>
      </c>
      <c r="R46" s="180">
        <f t="shared" ca="1" si="14"/>
        <v>365.58339999999998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379</v>
      </c>
      <c r="H47" s="181">
        <f t="shared" ca="1" si="2"/>
        <v>365.58339999999998</v>
      </c>
      <c r="I47" s="182">
        <f t="shared" ca="1" si="5"/>
        <v>273.45999999999998</v>
      </c>
      <c r="J47" s="179">
        <f t="shared" ca="1" si="6"/>
        <v>87.27</v>
      </c>
      <c r="K47" s="179">
        <f t="shared" ca="1" si="7"/>
        <v>4.8499999999999996</v>
      </c>
      <c r="L47" s="179">
        <f t="shared" ca="1" si="8"/>
        <v>0</v>
      </c>
      <c r="M47" s="180">
        <f t="shared" ca="1" si="9"/>
        <v>365.58</v>
      </c>
      <c r="N47" s="178">
        <f t="shared" ca="1" si="10"/>
        <v>273.46254325728978</v>
      </c>
      <c r="O47" s="179">
        <f t="shared" ca="1" si="11"/>
        <v>87.270811636303947</v>
      </c>
      <c r="P47" s="179">
        <f t="shared" ca="1" si="12"/>
        <v>4.8500451064062577</v>
      </c>
      <c r="Q47" s="179">
        <f t="shared" ca="1" si="13"/>
        <v>0</v>
      </c>
      <c r="R47" s="180">
        <f t="shared" ca="1" si="14"/>
        <v>365.58339999999998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379</v>
      </c>
      <c r="H48" s="181">
        <f t="shared" ca="1" si="2"/>
        <v>365.58339999999998</v>
      </c>
      <c r="I48" s="182">
        <f t="shared" ca="1" si="5"/>
        <v>273.45999999999998</v>
      </c>
      <c r="J48" s="179">
        <f t="shared" ca="1" si="6"/>
        <v>87.27</v>
      </c>
      <c r="K48" s="179">
        <f t="shared" ca="1" si="7"/>
        <v>4.8499999999999996</v>
      </c>
      <c r="L48" s="179">
        <f t="shared" ca="1" si="8"/>
        <v>0</v>
      </c>
      <c r="M48" s="180">
        <f t="shared" ca="1" si="9"/>
        <v>365.58</v>
      </c>
      <c r="N48" s="178">
        <f t="shared" ca="1" si="10"/>
        <v>273.46254325728978</v>
      </c>
      <c r="O48" s="179">
        <f t="shared" ca="1" si="11"/>
        <v>87.270811636303947</v>
      </c>
      <c r="P48" s="179">
        <f t="shared" ca="1" si="12"/>
        <v>4.8500451064062577</v>
      </c>
      <c r="Q48" s="179">
        <f t="shared" ca="1" si="13"/>
        <v>0</v>
      </c>
      <c r="R48" s="180">
        <f t="shared" ca="1" si="14"/>
        <v>365.58339999999998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379</v>
      </c>
      <c r="H49" s="181">
        <f t="shared" ca="1" si="2"/>
        <v>365.58339999999998</v>
      </c>
      <c r="I49" s="182">
        <f t="shared" ca="1" si="5"/>
        <v>273.45999999999998</v>
      </c>
      <c r="J49" s="179">
        <f t="shared" ca="1" si="6"/>
        <v>87.27</v>
      </c>
      <c r="K49" s="179">
        <f t="shared" ca="1" si="7"/>
        <v>4.8499999999999996</v>
      </c>
      <c r="L49" s="179">
        <f t="shared" ca="1" si="8"/>
        <v>0</v>
      </c>
      <c r="M49" s="180">
        <f t="shared" ca="1" si="9"/>
        <v>365.58</v>
      </c>
      <c r="N49" s="178">
        <f t="shared" ca="1" si="10"/>
        <v>273.46254325728978</v>
      </c>
      <c r="O49" s="179">
        <f t="shared" ca="1" si="11"/>
        <v>87.270811636303947</v>
      </c>
      <c r="P49" s="179">
        <f t="shared" ca="1" si="12"/>
        <v>4.8500451064062577</v>
      </c>
      <c r="Q49" s="179">
        <f t="shared" ca="1" si="13"/>
        <v>0</v>
      </c>
      <c r="R49" s="180">
        <f t="shared" ca="1" si="14"/>
        <v>365.58339999999998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379</v>
      </c>
      <c r="H50" s="181">
        <f t="shared" ca="1" si="2"/>
        <v>365.58339999999998</v>
      </c>
      <c r="I50" s="182">
        <f t="shared" ca="1" si="5"/>
        <v>273.45999999999998</v>
      </c>
      <c r="J50" s="179">
        <f t="shared" ca="1" si="6"/>
        <v>87.27</v>
      </c>
      <c r="K50" s="179">
        <f t="shared" ca="1" si="7"/>
        <v>4.8499999999999996</v>
      </c>
      <c r="L50" s="179">
        <f t="shared" ca="1" si="8"/>
        <v>0</v>
      </c>
      <c r="M50" s="180">
        <f t="shared" ca="1" si="9"/>
        <v>365.58</v>
      </c>
      <c r="N50" s="178">
        <f t="shared" ca="1" si="10"/>
        <v>273.46254325728978</v>
      </c>
      <c r="O50" s="179">
        <f t="shared" ca="1" si="11"/>
        <v>87.270811636303947</v>
      </c>
      <c r="P50" s="179">
        <f t="shared" ca="1" si="12"/>
        <v>4.8500451064062577</v>
      </c>
      <c r="Q50" s="179">
        <f t="shared" ca="1" si="13"/>
        <v>0</v>
      </c>
      <c r="R50" s="180">
        <f t="shared" ca="1" si="14"/>
        <v>365.58339999999998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379</v>
      </c>
      <c r="H51" s="181">
        <f t="shared" ca="1" si="2"/>
        <v>365.58339999999998</v>
      </c>
      <c r="I51" s="182">
        <f t="shared" ca="1" si="5"/>
        <v>273.45999999999998</v>
      </c>
      <c r="J51" s="179">
        <f t="shared" ca="1" si="6"/>
        <v>87.27</v>
      </c>
      <c r="K51" s="179">
        <f t="shared" ca="1" si="7"/>
        <v>4.8499999999999996</v>
      </c>
      <c r="L51" s="179">
        <f t="shared" ca="1" si="8"/>
        <v>0</v>
      </c>
      <c r="M51" s="180">
        <f t="shared" ca="1" si="9"/>
        <v>365.58</v>
      </c>
      <c r="N51" s="178">
        <f t="shared" ca="1" si="10"/>
        <v>273.46254325728978</v>
      </c>
      <c r="O51" s="179">
        <f t="shared" ca="1" si="11"/>
        <v>87.270811636303947</v>
      </c>
      <c r="P51" s="179">
        <f t="shared" ca="1" si="12"/>
        <v>4.8500451064062577</v>
      </c>
      <c r="Q51" s="179">
        <f t="shared" ca="1" si="13"/>
        <v>0</v>
      </c>
      <c r="R51" s="180">
        <f t="shared" ca="1" si="14"/>
        <v>365.58339999999998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379</v>
      </c>
      <c r="H52" s="181">
        <f t="shared" ca="1" si="2"/>
        <v>365.58339999999998</v>
      </c>
      <c r="I52" s="182">
        <f t="shared" ca="1" si="5"/>
        <v>273.45999999999998</v>
      </c>
      <c r="J52" s="179">
        <f t="shared" ca="1" si="6"/>
        <v>87.27</v>
      </c>
      <c r="K52" s="179">
        <f t="shared" ca="1" si="7"/>
        <v>4.8499999999999996</v>
      </c>
      <c r="L52" s="179">
        <f t="shared" ca="1" si="8"/>
        <v>0</v>
      </c>
      <c r="M52" s="180">
        <f t="shared" ca="1" si="9"/>
        <v>365.58</v>
      </c>
      <c r="N52" s="178">
        <f t="shared" ca="1" si="10"/>
        <v>273.46254325728978</v>
      </c>
      <c r="O52" s="179">
        <f t="shared" ca="1" si="11"/>
        <v>87.270811636303947</v>
      </c>
      <c r="P52" s="179">
        <f t="shared" ca="1" si="12"/>
        <v>4.8500451064062577</v>
      </c>
      <c r="Q52" s="179">
        <f t="shared" ca="1" si="13"/>
        <v>0</v>
      </c>
      <c r="R52" s="180">
        <f t="shared" ca="1" si="14"/>
        <v>365.58339999999998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379</v>
      </c>
      <c r="H53" s="181">
        <f t="shared" ca="1" si="2"/>
        <v>365.58339999999998</v>
      </c>
      <c r="I53" s="182">
        <f t="shared" ca="1" si="5"/>
        <v>273.45999999999998</v>
      </c>
      <c r="J53" s="179">
        <f t="shared" ca="1" si="6"/>
        <v>87.27</v>
      </c>
      <c r="K53" s="179">
        <f t="shared" ca="1" si="7"/>
        <v>4.8499999999999996</v>
      </c>
      <c r="L53" s="179">
        <f t="shared" ca="1" si="8"/>
        <v>0</v>
      </c>
      <c r="M53" s="180">
        <f t="shared" ca="1" si="9"/>
        <v>365.58</v>
      </c>
      <c r="N53" s="178">
        <f t="shared" ca="1" si="10"/>
        <v>273.46254325728978</v>
      </c>
      <c r="O53" s="179">
        <f t="shared" ca="1" si="11"/>
        <v>87.270811636303947</v>
      </c>
      <c r="P53" s="179">
        <f t="shared" ca="1" si="12"/>
        <v>4.8500451064062577</v>
      </c>
      <c r="Q53" s="179">
        <f t="shared" ca="1" si="13"/>
        <v>0</v>
      </c>
      <c r="R53" s="180">
        <f t="shared" ca="1" si="14"/>
        <v>365.58339999999998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379</v>
      </c>
      <c r="H54" s="181">
        <f t="shared" ca="1" si="2"/>
        <v>365.58339999999998</v>
      </c>
      <c r="I54" s="182">
        <f t="shared" ca="1" si="5"/>
        <v>273.45999999999998</v>
      </c>
      <c r="J54" s="179">
        <f t="shared" ca="1" si="6"/>
        <v>87.27</v>
      </c>
      <c r="K54" s="179">
        <f t="shared" ca="1" si="7"/>
        <v>4.8499999999999996</v>
      </c>
      <c r="L54" s="179">
        <f t="shared" ca="1" si="8"/>
        <v>0</v>
      </c>
      <c r="M54" s="180">
        <f t="shared" ca="1" si="9"/>
        <v>365.58</v>
      </c>
      <c r="N54" s="178">
        <f t="shared" ca="1" si="10"/>
        <v>273.46254325728978</v>
      </c>
      <c r="O54" s="179">
        <f t="shared" ca="1" si="11"/>
        <v>87.270811636303947</v>
      </c>
      <c r="P54" s="179">
        <f t="shared" ca="1" si="12"/>
        <v>4.8500451064062577</v>
      </c>
      <c r="Q54" s="179">
        <f t="shared" ca="1" si="13"/>
        <v>0</v>
      </c>
      <c r="R54" s="180">
        <f t="shared" ca="1" si="14"/>
        <v>365.58339999999998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379</v>
      </c>
      <c r="H55" s="181">
        <f t="shared" ca="1" si="2"/>
        <v>365.58339999999998</v>
      </c>
      <c r="I55" s="182">
        <f t="shared" ca="1" si="5"/>
        <v>273.35000000000002</v>
      </c>
      <c r="J55" s="179">
        <f t="shared" ca="1" si="6"/>
        <v>87.24</v>
      </c>
      <c r="K55" s="179">
        <f t="shared" ca="1" si="7"/>
        <v>4.99</v>
      </c>
      <c r="L55" s="179">
        <f t="shared" ca="1" si="8"/>
        <v>0</v>
      </c>
      <c r="M55" s="180">
        <f t="shared" ca="1" si="9"/>
        <v>365.58000000000004</v>
      </c>
      <c r="N55" s="178">
        <f t="shared" ca="1" si="10"/>
        <v>273.3525422342579</v>
      </c>
      <c r="O55" s="179">
        <f t="shared" ca="1" si="11"/>
        <v>87.240811357295243</v>
      </c>
      <c r="P55" s="179">
        <f t="shared" ca="1" si="12"/>
        <v>4.990046408446851</v>
      </c>
      <c r="Q55" s="179">
        <f t="shared" ca="1" si="13"/>
        <v>0</v>
      </c>
      <c r="R55" s="180">
        <f t="shared" ca="1" si="14"/>
        <v>365.58339999999998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379</v>
      </c>
      <c r="H56" s="181">
        <f t="shared" ca="1" si="2"/>
        <v>365.58339999999998</v>
      </c>
      <c r="I56" s="182">
        <f t="shared" ca="1" si="5"/>
        <v>273.35000000000002</v>
      </c>
      <c r="J56" s="179">
        <f t="shared" ca="1" si="6"/>
        <v>87.24</v>
      </c>
      <c r="K56" s="179">
        <f t="shared" ca="1" si="7"/>
        <v>4.99</v>
      </c>
      <c r="L56" s="179">
        <f t="shared" ca="1" si="8"/>
        <v>0</v>
      </c>
      <c r="M56" s="180">
        <f t="shared" ca="1" si="9"/>
        <v>365.58000000000004</v>
      </c>
      <c r="N56" s="178">
        <f t="shared" ca="1" si="10"/>
        <v>273.3525422342579</v>
      </c>
      <c r="O56" s="179">
        <f t="shared" ca="1" si="11"/>
        <v>87.240811357295243</v>
      </c>
      <c r="P56" s="179">
        <f t="shared" ca="1" si="12"/>
        <v>4.990046408446851</v>
      </c>
      <c r="Q56" s="179">
        <f t="shared" ca="1" si="13"/>
        <v>0</v>
      </c>
      <c r="R56" s="180">
        <f t="shared" ca="1" si="14"/>
        <v>365.58339999999998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381.36660000000001</v>
      </c>
      <c r="H57" s="181">
        <f t="shared" ca="1" si="2"/>
        <v>367.86622199999999</v>
      </c>
      <c r="I57" s="182">
        <f t="shared" ca="1" si="5"/>
        <v>272.02</v>
      </c>
      <c r="J57" s="179">
        <f t="shared" ca="1" si="6"/>
        <v>86.81</v>
      </c>
      <c r="K57" s="179">
        <f t="shared" ca="1" si="7"/>
        <v>9.0399999999999991</v>
      </c>
      <c r="L57" s="179">
        <f t="shared" ca="1" si="8"/>
        <v>0</v>
      </c>
      <c r="M57" s="180">
        <f t="shared" ca="1" si="9"/>
        <v>367.87</v>
      </c>
      <c r="N57" s="178">
        <f t="shared" ca="1" si="10"/>
        <v>272.01720637301219</v>
      </c>
      <c r="O57" s="179">
        <f t="shared" ca="1" si="11"/>
        <v>86.809108467175903</v>
      </c>
      <c r="P57" s="179">
        <f t="shared" ca="1" si="12"/>
        <v>9.0399071598118894</v>
      </c>
      <c r="Q57" s="179">
        <f t="shared" ca="1" si="13"/>
        <v>0</v>
      </c>
      <c r="R57" s="180">
        <f t="shared" ca="1" si="14"/>
        <v>367.86622199999999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381.36660000000001</v>
      </c>
      <c r="H58" s="181">
        <f t="shared" ca="1" si="2"/>
        <v>367.86622199999999</v>
      </c>
      <c r="I58" s="182">
        <f t="shared" ca="1" si="5"/>
        <v>272.02</v>
      </c>
      <c r="J58" s="179">
        <f t="shared" ca="1" si="6"/>
        <v>86.81</v>
      </c>
      <c r="K58" s="179">
        <f t="shared" ca="1" si="7"/>
        <v>9.0399999999999991</v>
      </c>
      <c r="L58" s="179">
        <f t="shared" ca="1" si="8"/>
        <v>0</v>
      </c>
      <c r="M58" s="180">
        <f t="shared" ca="1" si="9"/>
        <v>367.87</v>
      </c>
      <c r="N58" s="178">
        <f t="shared" ca="1" si="10"/>
        <v>272.01720637301219</v>
      </c>
      <c r="O58" s="179">
        <f t="shared" ca="1" si="11"/>
        <v>86.809108467175903</v>
      </c>
      <c r="P58" s="179">
        <f t="shared" ca="1" si="12"/>
        <v>9.0399071598118894</v>
      </c>
      <c r="Q58" s="179">
        <f t="shared" ca="1" si="13"/>
        <v>0</v>
      </c>
      <c r="R58" s="180">
        <f t="shared" ca="1" si="14"/>
        <v>367.86622199999999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381.36660000000001</v>
      </c>
      <c r="H59" s="181">
        <f t="shared" ca="1" si="2"/>
        <v>367.86622199999999</v>
      </c>
      <c r="I59" s="182">
        <f t="shared" ca="1" si="5"/>
        <v>272.02</v>
      </c>
      <c r="J59" s="179">
        <f t="shared" ca="1" si="6"/>
        <v>86.81</v>
      </c>
      <c r="K59" s="179">
        <f t="shared" ca="1" si="7"/>
        <v>9.0399999999999991</v>
      </c>
      <c r="L59" s="179">
        <f t="shared" ca="1" si="8"/>
        <v>0</v>
      </c>
      <c r="M59" s="180">
        <f t="shared" ca="1" si="9"/>
        <v>367.87</v>
      </c>
      <c r="N59" s="178">
        <f t="shared" ca="1" si="10"/>
        <v>272.01720637301219</v>
      </c>
      <c r="O59" s="179">
        <f t="shared" ca="1" si="11"/>
        <v>86.809108467175903</v>
      </c>
      <c r="P59" s="179">
        <f t="shared" ca="1" si="12"/>
        <v>9.0399071598118894</v>
      </c>
      <c r="Q59" s="179">
        <f t="shared" ca="1" si="13"/>
        <v>0</v>
      </c>
      <c r="R59" s="180">
        <f t="shared" ca="1" si="14"/>
        <v>367.86622199999999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381.36660000000001</v>
      </c>
      <c r="H60" s="181">
        <f t="shared" ca="1" si="2"/>
        <v>367.86622199999999</v>
      </c>
      <c r="I60" s="182">
        <f t="shared" ca="1" si="5"/>
        <v>272.02</v>
      </c>
      <c r="J60" s="179">
        <f t="shared" ca="1" si="6"/>
        <v>86.81</v>
      </c>
      <c r="K60" s="179">
        <f t="shared" ca="1" si="7"/>
        <v>9.0399999999999991</v>
      </c>
      <c r="L60" s="179">
        <f t="shared" ca="1" si="8"/>
        <v>0</v>
      </c>
      <c r="M60" s="180">
        <f t="shared" ca="1" si="9"/>
        <v>367.87</v>
      </c>
      <c r="N60" s="178">
        <f t="shared" ca="1" si="10"/>
        <v>272.01720637301219</v>
      </c>
      <c r="O60" s="179">
        <f t="shared" ca="1" si="11"/>
        <v>86.809108467175903</v>
      </c>
      <c r="P60" s="179">
        <f t="shared" ca="1" si="12"/>
        <v>9.0399071598118894</v>
      </c>
      <c r="Q60" s="179">
        <f t="shared" ca="1" si="13"/>
        <v>0</v>
      </c>
      <c r="R60" s="180">
        <f t="shared" ca="1" si="14"/>
        <v>367.86622199999999</v>
      </c>
      <c r="W60" s="46"/>
      <c r="X60" s="46">
        <v>60</v>
      </c>
    </row>
    <row r="61" spans="1:24">
      <c r="A61" s="61" t="s">
        <v>103</v>
      </c>
      <c r="B61" s="173">
        <f t="shared" ca="1" si="3"/>
        <v>556.31594800000005</v>
      </c>
      <c r="C61" s="178">
        <f t="shared" ca="1" si="15"/>
        <v>413.79572128233298</v>
      </c>
      <c r="D61" s="179">
        <f t="shared" ca="1" si="15"/>
        <v>132.59973972167955</v>
      </c>
      <c r="E61" s="179">
        <f t="shared" ca="1" si="15"/>
        <v>7.5597854106825197</v>
      </c>
      <c r="F61" s="180">
        <f t="shared" ca="1" si="15"/>
        <v>2.3607015853051379</v>
      </c>
      <c r="G61" s="181">
        <f t="shared" ca="1" si="1"/>
        <v>320.37397099999998</v>
      </c>
      <c r="H61" s="181">
        <f t="shared" ca="1" si="2"/>
        <v>309.03273200000001</v>
      </c>
      <c r="I61" s="182">
        <f t="shared" ca="1" si="5"/>
        <v>229.59</v>
      </c>
      <c r="J61" s="179">
        <f t="shared" ca="1" si="6"/>
        <v>73.27</v>
      </c>
      <c r="K61" s="179">
        <f t="shared" ca="1" si="7"/>
        <v>6.16</v>
      </c>
      <c r="L61" s="179">
        <f t="shared" ca="1" si="8"/>
        <v>0</v>
      </c>
      <c r="M61" s="180">
        <f t="shared" ca="1" si="9"/>
        <v>309.02000000000004</v>
      </c>
      <c r="N61" s="178">
        <f t="shared" ca="1" si="10"/>
        <v>229.59945938735356</v>
      </c>
      <c r="O61" s="179">
        <f t="shared" ca="1" si="11"/>
        <v>73.273018813151239</v>
      </c>
      <c r="P61" s="179">
        <f t="shared" ca="1" si="12"/>
        <v>6.1602537994951776</v>
      </c>
      <c r="Q61" s="179">
        <f t="shared" ca="1" si="13"/>
        <v>0</v>
      </c>
      <c r="R61" s="180">
        <f t="shared" ca="1" si="14"/>
        <v>309.03273200000001</v>
      </c>
      <c r="W61" s="46"/>
      <c r="X61" s="46">
        <v>61</v>
      </c>
    </row>
    <row r="62" spans="1:24">
      <c r="A62" s="61" t="s">
        <v>104</v>
      </c>
      <c r="B62" s="173">
        <f t="shared" ca="1" si="3"/>
        <v>561.31594800000005</v>
      </c>
      <c r="C62" s="178">
        <f t="shared" ca="1" si="15"/>
        <v>417.51479245735464</v>
      </c>
      <c r="D62" s="179">
        <f t="shared" ca="1" si="15"/>
        <v>133.79150620076743</v>
      </c>
      <c r="E62" s="179">
        <f t="shared" ca="1" si="15"/>
        <v>7.627730482523984</v>
      </c>
      <c r="F62" s="180">
        <f t="shared" ca="1" si="15"/>
        <v>2.3819188593541027</v>
      </c>
      <c r="G62" s="181">
        <f t="shared" ca="1" si="1"/>
        <v>379.63400000000001</v>
      </c>
      <c r="H62" s="181">
        <f t="shared" ca="1" si="2"/>
        <v>366.19495599999999</v>
      </c>
      <c r="I62" s="182">
        <f t="shared" ca="1" si="5"/>
        <v>272.02</v>
      </c>
      <c r="J62" s="179">
        <f t="shared" ca="1" si="6"/>
        <v>86.81</v>
      </c>
      <c r="K62" s="179">
        <f t="shared" ca="1" si="7"/>
        <v>7.36</v>
      </c>
      <c r="L62" s="179">
        <f t="shared" ca="1" si="8"/>
        <v>0</v>
      </c>
      <c r="M62" s="180">
        <f t="shared" ca="1" si="9"/>
        <v>366.19</v>
      </c>
      <c r="N62" s="178">
        <f t="shared" ca="1" si="10"/>
        <v>272.0236815071957</v>
      </c>
      <c r="O62" s="179">
        <f t="shared" ca="1" si="11"/>
        <v>86.811174882875008</v>
      </c>
      <c r="P62" s="179">
        <f t="shared" ca="1" si="12"/>
        <v>7.3600996099292715</v>
      </c>
      <c r="Q62" s="179">
        <f t="shared" ca="1" si="13"/>
        <v>0</v>
      </c>
      <c r="R62" s="180">
        <f t="shared" ca="1" si="14"/>
        <v>366.19495599999999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621.41594799999996</v>
      </c>
      <c r="C63" s="178">
        <f t="shared" ca="1" si="15"/>
        <v>462.21802798111526</v>
      </c>
      <c r="D63" s="179">
        <f t="shared" ca="1" si="15"/>
        <v>148.11653927940375</v>
      </c>
      <c r="E63" s="179">
        <f t="shared" ca="1" si="15"/>
        <v>8.4444302460583902</v>
      </c>
      <c r="F63" s="180">
        <f t="shared" ca="1" si="15"/>
        <v>2.6369504934226602</v>
      </c>
      <c r="G63" s="181">
        <f t="shared" ca="1" si="1"/>
        <v>421.22402899999997</v>
      </c>
      <c r="H63" s="181">
        <f t="shared" ca="1" si="2"/>
        <v>406.31269800000001</v>
      </c>
      <c r="I63" s="182">
        <f t="shared" ca="1" si="5"/>
        <v>300.01</v>
      </c>
      <c r="J63" s="179">
        <f t="shared" ca="1" si="6"/>
        <v>96.16</v>
      </c>
      <c r="K63" s="179">
        <f t="shared" ca="1" si="7"/>
        <v>8.4499999999999993</v>
      </c>
      <c r="L63" s="179">
        <f t="shared" ca="1" si="8"/>
        <v>1.69</v>
      </c>
      <c r="M63" s="180">
        <f t="shared" ca="1" si="9"/>
        <v>406.30999999999995</v>
      </c>
      <c r="N63" s="178">
        <f t="shared" ca="1" si="10"/>
        <v>300.01199214141917</v>
      </c>
      <c r="O63" s="179">
        <f t="shared" ca="1" si="11"/>
        <v>96.160638526445339</v>
      </c>
      <c r="P63" s="179">
        <f t="shared" ca="1" si="12"/>
        <v>8.4499999999999993</v>
      </c>
      <c r="Q63" s="179">
        <f t="shared" ca="1" si="13"/>
        <v>1.6900112220225938</v>
      </c>
      <c r="R63" s="180">
        <f t="shared" ca="1" si="14"/>
        <v>406.31264188988706</v>
      </c>
      <c r="W63" s="46"/>
      <c r="X63" s="46">
        <v>63</v>
      </c>
    </row>
    <row r="64" spans="1:24">
      <c r="A64" s="61" t="s">
        <v>106</v>
      </c>
      <c r="B64" s="173">
        <f t="shared" ca="1" si="3"/>
        <v>663.81594800000005</v>
      </c>
      <c r="C64" s="178">
        <f t="shared" ca="1" si="15"/>
        <v>493.75575154529923</v>
      </c>
      <c r="D64" s="179">
        <f t="shared" ca="1" si="15"/>
        <v>158.22271902206904</v>
      </c>
      <c r="E64" s="179">
        <f t="shared" ca="1" si="15"/>
        <v>9.0206044552740128</v>
      </c>
      <c r="F64" s="180">
        <f t="shared" ca="1" si="15"/>
        <v>2.8168729773578827</v>
      </c>
      <c r="G64" s="181">
        <f t="shared" ca="1" si="1"/>
        <v>381.02800000000002</v>
      </c>
      <c r="H64" s="181">
        <f t="shared" ca="1" si="2"/>
        <v>367.53960899999998</v>
      </c>
      <c r="I64" s="182">
        <f t="shared" ca="1" si="5"/>
        <v>272.02</v>
      </c>
      <c r="J64" s="179">
        <f t="shared" ca="1" si="6"/>
        <v>86.81</v>
      </c>
      <c r="K64" s="179">
        <f t="shared" ca="1" si="7"/>
        <v>8.7100000000000009</v>
      </c>
      <c r="L64" s="179">
        <f t="shared" ca="1" si="8"/>
        <v>0</v>
      </c>
      <c r="M64" s="180">
        <f t="shared" ca="1" si="9"/>
        <v>367.53999999999996</v>
      </c>
      <c r="N64" s="178">
        <f t="shared" ca="1" si="10"/>
        <v>272.01971061702125</v>
      </c>
      <c r="O64" s="179">
        <f t="shared" ca="1" si="11"/>
        <v>86.809907648936175</v>
      </c>
      <c r="P64" s="179">
        <f t="shared" ca="1" si="12"/>
        <v>8.7099907340425542</v>
      </c>
      <c r="Q64" s="179">
        <f t="shared" ca="1" si="13"/>
        <v>0</v>
      </c>
      <c r="R64" s="180">
        <f t="shared" ca="1" si="14"/>
        <v>367.53960899999998</v>
      </c>
      <c r="W64" s="46"/>
      <c r="X64" s="46">
        <v>64</v>
      </c>
    </row>
    <row r="65" spans="1:24">
      <c r="A65" s="61" t="s">
        <v>107</v>
      </c>
      <c r="B65" s="173">
        <f t="shared" ca="1" si="3"/>
        <v>688.01594799999998</v>
      </c>
      <c r="C65" s="178">
        <f t="shared" ca="1" si="15"/>
        <v>511.75605603240416</v>
      </c>
      <c r="D65" s="179">
        <f t="shared" ca="1" si="15"/>
        <v>163.99086878085436</v>
      </c>
      <c r="E65" s="179">
        <f t="shared" ca="1" si="15"/>
        <v>9.3494586029867008</v>
      </c>
      <c r="F65" s="180">
        <f t="shared" ca="1" si="15"/>
        <v>2.9195645837548723</v>
      </c>
      <c r="G65" s="181">
        <f t="shared" ca="1" si="1"/>
        <v>381.3571</v>
      </c>
      <c r="H65" s="181">
        <f t="shared" ca="1" si="2"/>
        <v>367.85705899999999</v>
      </c>
      <c r="I65" s="182">
        <f t="shared" ca="1" si="5"/>
        <v>272.02</v>
      </c>
      <c r="J65" s="179">
        <f t="shared" ca="1" si="6"/>
        <v>86.81</v>
      </c>
      <c r="K65" s="179">
        <f t="shared" ca="1" si="7"/>
        <v>9.0299999999999994</v>
      </c>
      <c r="L65" s="179">
        <f t="shared" ca="1" si="8"/>
        <v>0</v>
      </c>
      <c r="M65" s="180">
        <f t="shared" ca="1" si="9"/>
        <v>367.85999999999996</v>
      </c>
      <c r="N65" s="178">
        <f t="shared" ca="1" si="10"/>
        <v>272.01782523019625</v>
      </c>
      <c r="O65" s="179">
        <f t="shared" ca="1" si="11"/>
        <v>86.809305963654666</v>
      </c>
      <c r="P65" s="179">
        <f t="shared" ca="1" si="12"/>
        <v>9.0299278061490789</v>
      </c>
      <c r="Q65" s="179">
        <f t="shared" ca="1" si="13"/>
        <v>0</v>
      </c>
      <c r="R65" s="180">
        <f t="shared" ca="1" si="14"/>
        <v>367.85705899999999</v>
      </c>
      <c r="W65" s="46"/>
      <c r="X65" s="46">
        <v>65</v>
      </c>
    </row>
    <row r="66" spans="1:24">
      <c r="A66" s="61" t="s">
        <v>108</v>
      </c>
      <c r="B66" s="173">
        <f t="shared" ca="1" si="3"/>
        <v>688.115948</v>
      </c>
      <c r="C66" s="178">
        <f t="shared" ca="1" si="15"/>
        <v>511.83043745590459</v>
      </c>
      <c r="D66" s="179">
        <f t="shared" ca="1" si="15"/>
        <v>164.01470411043613</v>
      </c>
      <c r="E66" s="179">
        <f t="shared" ca="1" si="15"/>
        <v>9.3508175044235315</v>
      </c>
      <c r="F66" s="180">
        <f t="shared" ca="1" si="15"/>
        <v>2.9199889292358518</v>
      </c>
      <c r="G66" s="181">
        <f t="shared" ca="1" si="1"/>
        <v>381.35840000000002</v>
      </c>
      <c r="H66" s="181">
        <f t="shared" ca="1" si="2"/>
        <v>367.85831300000001</v>
      </c>
      <c r="I66" s="182">
        <f t="shared" ca="1" si="5"/>
        <v>272.02</v>
      </c>
      <c r="J66" s="179">
        <f t="shared" ca="1" si="6"/>
        <v>86.81</v>
      </c>
      <c r="K66" s="179">
        <f t="shared" ca="1" si="7"/>
        <v>9.0299999999999994</v>
      </c>
      <c r="L66" s="179">
        <f t="shared" ca="1" si="8"/>
        <v>0</v>
      </c>
      <c r="M66" s="180">
        <f t="shared" ca="1" si="9"/>
        <v>367.85999999999996</v>
      </c>
      <c r="N66" s="178">
        <f t="shared" ca="1" si="10"/>
        <v>272.01875252068726</v>
      </c>
      <c r="O66" s="179">
        <f t="shared" ca="1" si="11"/>
        <v>86.809601890746492</v>
      </c>
      <c r="P66" s="179">
        <f t="shared" ca="1" si="12"/>
        <v>9.0299585885663038</v>
      </c>
      <c r="Q66" s="179">
        <f t="shared" ca="1" si="13"/>
        <v>0</v>
      </c>
      <c r="R66" s="180">
        <f t="shared" ca="1" si="14"/>
        <v>367.85831300000007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379</v>
      </c>
      <c r="H67" s="181">
        <f t="shared" ref="H67:H98" ca="1" si="17">INDIRECT("ISGS_Delhi_pp!" &amp; $V$3 &amp; X67)</f>
        <v>365.58339999999998</v>
      </c>
      <c r="I67" s="182">
        <f t="shared" ca="1" si="5"/>
        <v>273.45999999999998</v>
      </c>
      <c r="J67" s="179">
        <f t="shared" ca="1" si="6"/>
        <v>87.27</v>
      </c>
      <c r="K67" s="179">
        <f t="shared" ca="1" si="7"/>
        <v>4.8499999999999996</v>
      </c>
      <c r="L67" s="179">
        <f t="shared" ca="1" si="8"/>
        <v>0</v>
      </c>
      <c r="M67" s="180">
        <f t="shared" ca="1" si="9"/>
        <v>365.58</v>
      </c>
      <c r="N67" s="178">
        <f t="shared" ca="1" si="10"/>
        <v>273.46254325728978</v>
      </c>
      <c r="O67" s="179">
        <f t="shared" ca="1" si="11"/>
        <v>87.270811636303947</v>
      </c>
      <c r="P67" s="179">
        <f t="shared" ca="1" si="12"/>
        <v>4.8500451064062577</v>
      </c>
      <c r="Q67" s="179">
        <f t="shared" ca="1" si="13"/>
        <v>0</v>
      </c>
      <c r="R67" s="180">
        <f t="shared" ca="1" si="14"/>
        <v>365.58339999999998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381.36660000000001</v>
      </c>
      <c r="H68" s="181">
        <f t="shared" ca="1" si="17"/>
        <v>367.86622199999999</v>
      </c>
      <c r="I68" s="182">
        <f t="shared" ref="I68:I98" ca="1" si="20">INDIRECT("BRPL_EOD!" &amp; $V$3 &amp; X68)</f>
        <v>272.02</v>
      </c>
      <c r="J68" s="179">
        <f t="shared" ref="J68:J98" ca="1" si="21">INDIRECT("BYPL_EOD!" &amp; $V$3 &amp; X68)</f>
        <v>86.81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0</v>
      </c>
      <c r="M68" s="180">
        <f t="shared" ref="M68:M98" ca="1" si="24">SUM(I68:L68)</f>
        <v>367.87</v>
      </c>
      <c r="N68" s="178">
        <f t="shared" ref="N68:N98" ca="1" si="25">INDIRECT("BRPL_ISGS_exbus!" &amp; $V$3 &amp; X68)</f>
        <v>272.01720637301219</v>
      </c>
      <c r="O68" s="179">
        <f t="shared" ref="O68:O98" ca="1" si="26">INDIRECT("BYPL_ISGS_exbus!" &amp; $V$3 &amp; X68)</f>
        <v>86.809108467175903</v>
      </c>
      <c r="P68" s="179">
        <f t="shared" ref="P68:P98" ca="1" si="27">INDIRECT("TPDDL_ISGS_exbus!" &amp; $V$3 &amp; X68)</f>
        <v>9.0399071598118894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367.86622199999999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381.36660000000001</v>
      </c>
      <c r="H69" s="181">
        <f t="shared" ca="1" si="17"/>
        <v>367.86622199999999</v>
      </c>
      <c r="I69" s="182">
        <f t="shared" ca="1" si="20"/>
        <v>272.02</v>
      </c>
      <c r="J69" s="179">
        <f t="shared" ca="1" si="21"/>
        <v>86.81</v>
      </c>
      <c r="K69" s="179">
        <f t="shared" ca="1" si="22"/>
        <v>9.0399999999999991</v>
      </c>
      <c r="L69" s="179">
        <f t="shared" ca="1" si="23"/>
        <v>0</v>
      </c>
      <c r="M69" s="180">
        <f t="shared" ca="1" si="24"/>
        <v>367.87</v>
      </c>
      <c r="N69" s="178">
        <f t="shared" ca="1" si="25"/>
        <v>272.01720637301219</v>
      </c>
      <c r="O69" s="179">
        <f t="shared" ca="1" si="26"/>
        <v>86.809108467175903</v>
      </c>
      <c r="P69" s="179">
        <f t="shared" ca="1" si="27"/>
        <v>9.0399071598118894</v>
      </c>
      <c r="Q69" s="179">
        <f t="shared" ca="1" si="28"/>
        <v>0</v>
      </c>
      <c r="R69" s="180">
        <f t="shared" ca="1" si="29"/>
        <v>367.86622199999999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381.36660000000001</v>
      </c>
      <c r="H70" s="181">
        <f t="shared" ca="1" si="17"/>
        <v>367.86622199999999</v>
      </c>
      <c r="I70" s="182">
        <f t="shared" ca="1" si="20"/>
        <v>272.02</v>
      </c>
      <c r="J70" s="179">
        <f t="shared" ca="1" si="21"/>
        <v>86.81</v>
      </c>
      <c r="K70" s="179">
        <f t="shared" ca="1" si="22"/>
        <v>9.0399999999999991</v>
      </c>
      <c r="L70" s="179">
        <f t="shared" ca="1" si="23"/>
        <v>0</v>
      </c>
      <c r="M70" s="180">
        <f t="shared" ca="1" si="24"/>
        <v>367.87</v>
      </c>
      <c r="N70" s="178">
        <f t="shared" ca="1" si="25"/>
        <v>272.01720637301219</v>
      </c>
      <c r="O70" s="179">
        <f t="shared" ca="1" si="26"/>
        <v>86.809108467175903</v>
      </c>
      <c r="P70" s="179">
        <f t="shared" ca="1" si="27"/>
        <v>9.0399071598118894</v>
      </c>
      <c r="Q70" s="179">
        <f t="shared" ca="1" si="28"/>
        <v>0</v>
      </c>
      <c r="R70" s="180">
        <f t="shared" ca="1" si="29"/>
        <v>367.86622199999999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384.25920000000002</v>
      </c>
      <c r="H71" s="181">
        <f t="shared" ca="1" si="17"/>
        <v>370.65642400000002</v>
      </c>
      <c r="I71" s="182">
        <f t="shared" ca="1" si="20"/>
        <v>272.02</v>
      </c>
      <c r="J71" s="179">
        <f t="shared" ca="1" si="21"/>
        <v>86.81</v>
      </c>
      <c r="K71" s="179">
        <f t="shared" ca="1" si="22"/>
        <v>9.0399999999999991</v>
      </c>
      <c r="L71" s="179">
        <f t="shared" ca="1" si="23"/>
        <v>2.79</v>
      </c>
      <c r="M71" s="180">
        <f t="shared" ca="1" si="24"/>
        <v>370.66</v>
      </c>
      <c r="N71" s="178">
        <f t="shared" ca="1" si="25"/>
        <v>272.01737564474178</v>
      </c>
      <c r="O71" s="179">
        <f t="shared" ca="1" si="26"/>
        <v>86.809162487023144</v>
      </c>
      <c r="P71" s="179">
        <f t="shared" ca="1" si="27"/>
        <v>9.0399127851939767</v>
      </c>
      <c r="Q71" s="179">
        <f t="shared" ca="1" si="28"/>
        <v>2.7899730830410618</v>
      </c>
      <c r="R71" s="180">
        <f t="shared" ca="1" si="29"/>
        <v>370.6564239999999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384.25920000000002</v>
      </c>
      <c r="H72" s="181">
        <f t="shared" ca="1" si="17"/>
        <v>370.65642400000002</v>
      </c>
      <c r="I72" s="182">
        <f t="shared" ca="1" si="20"/>
        <v>272.02</v>
      </c>
      <c r="J72" s="179">
        <f t="shared" ca="1" si="21"/>
        <v>86.81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370.66</v>
      </c>
      <c r="N72" s="178">
        <f t="shared" ca="1" si="25"/>
        <v>272.01737564474178</v>
      </c>
      <c r="O72" s="179">
        <f t="shared" ca="1" si="26"/>
        <v>86.809162487023144</v>
      </c>
      <c r="P72" s="179">
        <f t="shared" ca="1" si="27"/>
        <v>9.0399127851939767</v>
      </c>
      <c r="Q72" s="179">
        <f t="shared" ca="1" si="28"/>
        <v>2.7899730830410618</v>
      </c>
      <c r="R72" s="180">
        <f t="shared" ca="1" si="29"/>
        <v>370.6564239999999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384.25920000000002</v>
      </c>
      <c r="H73" s="181">
        <f t="shared" ca="1" si="17"/>
        <v>370.65642400000002</v>
      </c>
      <c r="I73" s="182">
        <f t="shared" ca="1" si="20"/>
        <v>272.02</v>
      </c>
      <c r="J73" s="179">
        <f t="shared" ca="1" si="21"/>
        <v>86.81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370.66</v>
      </c>
      <c r="N73" s="178">
        <f t="shared" ca="1" si="25"/>
        <v>272.01737564474178</v>
      </c>
      <c r="O73" s="179">
        <f t="shared" ca="1" si="26"/>
        <v>86.809162487023144</v>
      </c>
      <c r="P73" s="179">
        <f t="shared" ca="1" si="27"/>
        <v>9.0399127851939767</v>
      </c>
      <c r="Q73" s="179">
        <f t="shared" ca="1" si="28"/>
        <v>2.7899730830410618</v>
      </c>
      <c r="R73" s="180">
        <f t="shared" ca="1" si="29"/>
        <v>370.6564239999999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384.25920000000002</v>
      </c>
      <c r="H74" s="181">
        <f t="shared" ca="1" si="17"/>
        <v>370.65642400000002</v>
      </c>
      <c r="I74" s="182">
        <f t="shared" ca="1" si="20"/>
        <v>272.02</v>
      </c>
      <c r="J74" s="179">
        <f t="shared" ca="1" si="21"/>
        <v>86.81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370.66</v>
      </c>
      <c r="N74" s="178">
        <f t="shared" ca="1" si="25"/>
        <v>272.01737564474178</v>
      </c>
      <c r="O74" s="179">
        <f t="shared" ca="1" si="26"/>
        <v>86.809162487023144</v>
      </c>
      <c r="P74" s="179">
        <f t="shared" ca="1" si="27"/>
        <v>9.0399127851939767</v>
      </c>
      <c r="Q74" s="179">
        <f t="shared" ca="1" si="28"/>
        <v>2.7899730830410618</v>
      </c>
      <c r="R74" s="180">
        <f t="shared" ca="1" si="29"/>
        <v>370.6564239999999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398.04259999999999</v>
      </c>
      <c r="H75" s="181">
        <f t="shared" ca="1" si="17"/>
        <v>383.95189199999999</v>
      </c>
      <c r="I75" s="182">
        <f t="shared" ca="1" si="20"/>
        <v>289.38</v>
      </c>
      <c r="J75" s="179">
        <f t="shared" ca="1" si="21"/>
        <v>86.81</v>
      </c>
      <c r="K75" s="179">
        <f t="shared" ca="1" si="22"/>
        <v>4.97</v>
      </c>
      <c r="L75" s="179">
        <f t="shared" ca="1" si="23"/>
        <v>2.79</v>
      </c>
      <c r="M75" s="180">
        <f t="shared" ca="1" si="24"/>
        <v>383.95000000000005</v>
      </c>
      <c r="N75" s="178">
        <f t="shared" ca="1" si="25"/>
        <v>289.3814259850501</v>
      </c>
      <c r="O75" s="179">
        <f t="shared" ca="1" si="26"/>
        <v>86.810427775804129</v>
      </c>
      <c r="P75" s="179">
        <f t="shared" ca="1" si="27"/>
        <v>4.9700244907930706</v>
      </c>
      <c r="Q75" s="179">
        <f t="shared" ca="1" si="28"/>
        <v>2.7900137483526497</v>
      </c>
      <c r="R75" s="180">
        <f t="shared" ca="1" si="29"/>
        <v>383.95189199999993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688.71594800000003</v>
      </c>
      <c r="C76" s="178">
        <f t="shared" ca="1" si="19"/>
        <v>512.27672599690732</v>
      </c>
      <c r="D76" s="179">
        <f t="shared" ca="1" si="19"/>
        <v>164.15771608792667</v>
      </c>
      <c r="E76" s="179">
        <f t="shared" ca="1" si="19"/>
        <v>9.3589709130445087</v>
      </c>
      <c r="F76" s="180">
        <f t="shared" ca="1" si="19"/>
        <v>2.9225350021217276</v>
      </c>
      <c r="G76" s="181">
        <f t="shared" ca="1" si="16"/>
        <v>448.04259999999999</v>
      </c>
      <c r="H76" s="181">
        <f t="shared" ca="1" si="17"/>
        <v>432.181892</v>
      </c>
      <c r="I76" s="182">
        <f t="shared" ca="1" si="20"/>
        <v>337.61</v>
      </c>
      <c r="J76" s="179">
        <f t="shared" ca="1" si="21"/>
        <v>86.81</v>
      </c>
      <c r="K76" s="179">
        <f t="shared" ca="1" si="22"/>
        <v>4.97</v>
      </c>
      <c r="L76" s="179">
        <f t="shared" ca="1" si="23"/>
        <v>2.79</v>
      </c>
      <c r="M76" s="180">
        <f t="shared" ca="1" si="24"/>
        <v>432.18000000000006</v>
      </c>
      <c r="N76" s="178">
        <f t="shared" ca="1" si="25"/>
        <v>337.6114779909297</v>
      </c>
      <c r="O76" s="179">
        <f t="shared" ca="1" si="26"/>
        <v>86.810380037299268</v>
      </c>
      <c r="P76" s="179">
        <f t="shared" ca="1" si="27"/>
        <v>4.9700217576935524</v>
      </c>
      <c r="Q76" s="179">
        <f t="shared" ca="1" si="28"/>
        <v>2.7900122140774672</v>
      </c>
      <c r="R76" s="180">
        <f t="shared" ca="1" si="29"/>
        <v>432.18189199999995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688.71594800000003</v>
      </c>
      <c r="C77" s="178">
        <f t="shared" ca="1" si="19"/>
        <v>512.27672599690732</v>
      </c>
      <c r="D77" s="179">
        <f t="shared" ca="1" si="19"/>
        <v>164.15771608792667</v>
      </c>
      <c r="E77" s="179">
        <f t="shared" ca="1" si="19"/>
        <v>9.3589709130445087</v>
      </c>
      <c r="F77" s="180">
        <f t="shared" ca="1" si="19"/>
        <v>2.9225350021217276</v>
      </c>
      <c r="G77" s="181">
        <f t="shared" ca="1" si="16"/>
        <v>498.04259999999999</v>
      </c>
      <c r="H77" s="181">
        <f t="shared" ca="1" si="17"/>
        <v>480.41189200000002</v>
      </c>
      <c r="I77" s="182">
        <f t="shared" ca="1" si="20"/>
        <v>385.84</v>
      </c>
      <c r="J77" s="179">
        <f t="shared" ca="1" si="21"/>
        <v>86.81</v>
      </c>
      <c r="K77" s="179">
        <f t="shared" ca="1" si="22"/>
        <v>4.97</v>
      </c>
      <c r="L77" s="179">
        <f t="shared" ca="1" si="23"/>
        <v>2.79</v>
      </c>
      <c r="M77" s="180">
        <f t="shared" ca="1" si="24"/>
        <v>480.41</v>
      </c>
      <c r="N77" s="178">
        <f t="shared" ca="1" si="25"/>
        <v>385.84151955471367</v>
      </c>
      <c r="O77" s="179">
        <f t="shared" ca="1" si="26"/>
        <v>86.810341884057365</v>
      </c>
      <c r="P77" s="179">
        <f t="shared" ca="1" si="27"/>
        <v>4.9700195733644179</v>
      </c>
      <c r="Q77" s="179">
        <f t="shared" ca="1" si="28"/>
        <v>2.7900109878645325</v>
      </c>
      <c r="R77" s="180">
        <f t="shared" ca="1" si="29"/>
        <v>480.41189200000002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688.71594800000003</v>
      </c>
      <c r="C78" s="178">
        <f t="shared" ca="1" si="19"/>
        <v>512.27672599690732</v>
      </c>
      <c r="D78" s="179">
        <f t="shared" ca="1" si="19"/>
        <v>164.15771608792667</v>
      </c>
      <c r="E78" s="179">
        <f t="shared" ca="1" si="19"/>
        <v>9.3589709130445087</v>
      </c>
      <c r="F78" s="180">
        <f t="shared" ca="1" si="19"/>
        <v>2.9225350021217276</v>
      </c>
      <c r="G78" s="181">
        <f t="shared" ca="1" si="16"/>
        <v>502.25920000000002</v>
      </c>
      <c r="H78" s="181">
        <f t="shared" ca="1" si="17"/>
        <v>484.47922399999999</v>
      </c>
      <c r="I78" s="182">
        <f t="shared" ca="1" si="20"/>
        <v>385.84</v>
      </c>
      <c r="J78" s="179">
        <f t="shared" ca="1" si="21"/>
        <v>86.81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484.48</v>
      </c>
      <c r="N78" s="178">
        <f t="shared" ca="1" si="25"/>
        <v>385.83938199339491</v>
      </c>
      <c r="O78" s="179">
        <f t="shared" ca="1" si="26"/>
        <v>86.809860954920737</v>
      </c>
      <c r="P78" s="179">
        <f t="shared" ca="1" si="27"/>
        <v>9.0399855204755593</v>
      </c>
      <c r="Q78" s="179">
        <f t="shared" ca="1" si="28"/>
        <v>2.7899955312087186</v>
      </c>
      <c r="R78" s="180">
        <f t="shared" ca="1" si="29"/>
        <v>484.47922399999993</v>
      </c>
      <c r="W78" s="46"/>
      <c r="X78" s="46">
        <v>78</v>
      </c>
    </row>
    <row r="79" spans="1:24">
      <c r="A79" s="61" t="s">
        <v>121</v>
      </c>
      <c r="B79" s="173">
        <f t="shared" ca="1" si="18"/>
        <v>688.31594800000005</v>
      </c>
      <c r="C79" s="178">
        <f t="shared" ca="1" si="19"/>
        <v>511.9792003029055</v>
      </c>
      <c r="D79" s="179">
        <f t="shared" ca="1" si="19"/>
        <v>164.06237476959967</v>
      </c>
      <c r="E79" s="179">
        <f t="shared" ca="1" si="19"/>
        <v>9.3535353072971912</v>
      </c>
      <c r="F79" s="180">
        <f t="shared" ca="1" si="19"/>
        <v>2.9208376201978101</v>
      </c>
      <c r="G79" s="181">
        <f t="shared" ca="1" si="16"/>
        <v>560.603251</v>
      </c>
      <c r="H79" s="181">
        <f t="shared" ca="1" si="17"/>
        <v>540.75789599999996</v>
      </c>
      <c r="I79" s="182">
        <f t="shared" ca="1" si="20"/>
        <v>375.3</v>
      </c>
      <c r="J79" s="179">
        <f t="shared" ca="1" si="21"/>
        <v>153.97</v>
      </c>
      <c r="K79" s="179">
        <f t="shared" ca="1" si="22"/>
        <v>8.7799999999999994</v>
      </c>
      <c r="L79" s="179">
        <f t="shared" ca="1" si="23"/>
        <v>2.71</v>
      </c>
      <c r="M79" s="180">
        <f t="shared" ca="1" si="24"/>
        <v>540.76</v>
      </c>
      <c r="N79" s="178">
        <f t="shared" ca="1" si="25"/>
        <v>375.2985397751313</v>
      </c>
      <c r="O79" s="179">
        <f t="shared" ca="1" si="26"/>
        <v>153.96940093039424</v>
      </c>
      <c r="P79" s="179">
        <f t="shared" ca="1" si="27"/>
        <v>8.7799658385975281</v>
      </c>
      <c r="Q79" s="179">
        <f t="shared" ca="1" si="28"/>
        <v>2.7099894558769138</v>
      </c>
      <c r="R79" s="180">
        <f t="shared" ca="1" si="29"/>
        <v>540.75789599999996</v>
      </c>
      <c r="W79" s="46"/>
      <c r="X79" s="46">
        <v>79</v>
      </c>
    </row>
    <row r="80" spans="1:24">
      <c r="A80" s="61" t="s">
        <v>122</v>
      </c>
      <c r="B80" s="173">
        <f t="shared" ca="1" si="18"/>
        <v>688.31594800000005</v>
      </c>
      <c r="C80" s="178">
        <f t="shared" ca="1" si="19"/>
        <v>511.9792003029055</v>
      </c>
      <c r="D80" s="179">
        <f t="shared" ca="1" si="19"/>
        <v>164.06237476959967</v>
      </c>
      <c r="E80" s="179">
        <f t="shared" ca="1" si="19"/>
        <v>9.3535353072971912</v>
      </c>
      <c r="F80" s="180">
        <f t="shared" ca="1" si="19"/>
        <v>2.9208376201978101</v>
      </c>
      <c r="G80" s="181">
        <f t="shared" ca="1" si="16"/>
        <v>626.34760000000006</v>
      </c>
      <c r="H80" s="181">
        <f t="shared" ca="1" si="17"/>
        <v>604.17489499999999</v>
      </c>
      <c r="I80" s="182">
        <f t="shared" ca="1" si="20"/>
        <v>434.06</v>
      </c>
      <c r="J80" s="179">
        <f t="shared" ca="1" si="21"/>
        <v>158.29</v>
      </c>
      <c r="K80" s="179">
        <f t="shared" ca="1" si="22"/>
        <v>9.0299999999999994</v>
      </c>
      <c r="L80" s="179">
        <f t="shared" ca="1" si="23"/>
        <v>2.79</v>
      </c>
      <c r="M80" s="180">
        <f t="shared" ca="1" si="24"/>
        <v>604.16999999999996</v>
      </c>
      <c r="N80" s="178">
        <f t="shared" ca="1" si="25"/>
        <v>434.06351676465238</v>
      </c>
      <c r="O80" s="179">
        <f t="shared" ca="1" si="26"/>
        <v>158.29128246942085</v>
      </c>
      <c r="P80" s="179">
        <f t="shared" ca="1" si="27"/>
        <v>9.0300731612791107</v>
      </c>
      <c r="Q80" s="179">
        <f t="shared" ca="1" si="28"/>
        <v>2.7900226046476986</v>
      </c>
      <c r="R80" s="180">
        <f t="shared" ca="1" si="29"/>
        <v>604.17489499999999</v>
      </c>
      <c r="W80" s="46"/>
      <c r="X80" s="46">
        <v>80</v>
      </c>
    </row>
    <row r="81" spans="1:24">
      <c r="A81" s="61" t="s">
        <v>123</v>
      </c>
      <c r="B81" s="173">
        <f t="shared" ca="1" si="18"/>
        <v>688.31594800000005</v>
      </c>
      <c r="C81" s="178">
        <f t="shared" ca="1" si="19"/>
        <v>511.9792003029055</v>
      </c>
      <c r="D81" s="179">
        <f t="shared" ca="1" si="19"/>
        <v>164.06237476959967</v>
      </c>
      <c r="E81" s="179">
        <f t="shared" ca="1" si="19"/>
        <v>9.3535353072971912</v>
      </c>
      <c r="F81" s="180">
        <f t="shared" ca="1" si="19"/>
        <v>2.9208376201978101</v>
      </c>
      <c r="G81" s="181">
        <f t="shared" ca="1" si="16"/>
        <v>688.30145100000004</v>
      </c>
      <c r="H81" s="181">
        <f t="shared" ca="1" si="17"/>
        <v>663.93557999999996</v>
      </c>
      <c r="I81" s="182">
        <f t="shared" ca="1" si="20"/>
        <v>493.84</v>
      </c>
      <c r="J81" s="179">
        <f t="shared" ca="1" si="21"/>
        <v>158.29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663.94999999999993</v>
      </c>
      <c r="N81" s="178">
        <f t="shared" ca="1" si="25"/>
        <v>493.82927453452822</v>
      </c>
      <c r="O81" s="179">
        <f t="shared" ca="1" si="26"/>
        <v>158.28656217817607</v>
      </c>
      <c r="P81" s="179">
        <f t="shared" ca="1" si="27"/>
        <v>9.0298038819188182</v>
      </c>
      <c r="Q81" s="179">
        <f t="shared" ca="1" si="28"/>
        <v>2.7899394053769111</v>
      </c>
      <c r="R81" s="180">
        <f t="shared" ca="1" si="29"/>
        <v>663.93558000000007</v>
      </c>
      <c r="W81" s="46"/>
      <c r="X81" s="46">
        <v>81</v>
      </c>
    </row>
    <row r="82" spans="1:24">
      <c r="A82" s="61" t="s">
        <v>124</v>
      </c>
      <c r="B82" s="173">
        <f t="shared" ca="1" si="18"/>
        <v>688.31594800000005</v>
      </c>
      <c r="C82" s="178">
        <f t="shared" ca="1" si="19"/>
        <v>511.9792003029055</v>
      </c>
      <c r="D82" s="179">
        <f t="shared" ca="1" si="19"/>
        <v>164.06237476959967</v>
      </c>
      <c r="E82" s="179">
        <f t="shared" ca="1" si="19"/>
        <v>9.3535353072971912</v>
      </c>
      <c r="F82" s="180">
        <f t="shared" ca="1" si="19"/>
        <v>2.9208376201978101</v>
      </c>
      <c r="G82" s="181">
        <f t="shared" ca="1" si="16"/>
        <v>688.31594800000005</v>
      </c>
      <c r="H82" s="181">
        <f t="shared" ca="1" si="17"/>
        <v>663.94956300000001</v>
      </c>
      <c r="I82" s="182">
        <f t="shared" ca="1" si="20"/>
        <v>493.84</v>
      </c>
      <c r="J82" s="179">
        <f t="shared" ca="1" si="21"/>
        <v>158.29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663.94999999999993</v>
      </c>
      <c r="N82" s="178">
        <f t="shared" ca="1" si="25"/>
        <v>493.83967496335572</v>
      </c>
      <c r="O82" s="179">
        <f t="shared" ca="1" si="26"/>
        <v>158.28989581635668</v>
      </c>
      <c r="P82" s="179">
        <f t="shared" ca="1" si="27"/>
        <v>9.0299940566157098</v>
      </c>
      <c r="Q82" s="179">
        <f t="shared" ca="1" si="28"/>
        <v>2.7899981636719637</v>
      </c>
      <c r="R82" s="180">
        <f t="shared" ca="1" si="29"/>
        <v>663.94956300000001</v>
      </c>
      <c r="W82" s="46"/>
      <c r="X82" s="46">
        <v>82</v>
      </c>
    </row>
    <row r="83" spans="1:24">
      <c r="A83" s="61" t="s">
        <v>125</v>
      </c>
      <c r="B83" s="173">
        <f t="shared" ca="1" si="18"/>
        <v>688.31594800000005</v>
      </c>
      <c r="C83" s="178">
        <f t="shared" ca="1" si="19"/>
        <v>511.9792003029055</v>
      </c>
      <c r="D83" s="179">
        <f t="shared" ca="1" si="19"/>
        <v>164.06237476959967</v>
      </c>
      <c r="E83" s="179">
        <f t="shared" ca="1" si="19"/>
        <v>9.3535353072971912</v>
      </c>
      <c r="F83" s="180">
        <f t="shared" ca="1" si="19"/>
        <v>2.9208376201978101</v>
      </c>
      <c r="G83" s="181">
        <f t="shared" ca="1" si="16"/>
        <v>688.31594800000005</v>
      </c>
      <c r="H83" s="181">
        <f t="shared" ca="1" si="17"/>
        <v>663.94956300000001</v>
      </c>
      <c r="I83" s="182">
        <f t="shared" ca="1" si="20"/>
        <v>493.84</v>
      </c>
      <c r="J83" s="179">
        <f t="shared" ca="1" si="21"/>
        <v>158.29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663.94999999999993</v>
      </c>
      <c r="N83" s="178">
        <f t="shared" ca="1" si="25"/>
        <v>493.83967496335572</v>
      </c>
      <c r="O83" s="179">
        <f t="shared" ca="1" si="26"/>
        <v>158.28989581635668</v>
      </c>
      <c r="P83" s="179">
        <f t="shared" ca="1" si="27"/>
        <v>9.0299940566157098</v>
      </c>
      <c r="Q83" s="179">
        <f t="shared" ca="1" si="28"/>
        <v>2.7899981636719637</v>
      </c>
      <c r="R83" s="180">
        <f t="shared" ca="1" si="29"/>
        <v>663.94956300000001</v>
      </c>
      <c r="W83" s="46"/>
      <c r="X83" s="46">
        <v>83</v>
      </c>
    </row>
    <row r="84" spans="1:24">
      <c r="A84" s="61" t="s">
        <v>126</v>
      </c>
      <c r="B84" s="173">
        <f t="shared" ca="1" si="18"/>
        <v>688.31594800000005</v>
      </c>
      <c r="C84" s="178">
        <f t="shared" ca="1" si="19"/>
        <v>511.9792003029055</v>
      </c>
      <c r="D84" s="179">
        <f t="shared" ca="1" si="19"/>
        <v>164.06237476959967</v>
      </c>
      <c r="E84" s="179">
        <f t="shared" ca="1" si="19"/>
        <v>9.3535353072971912</v>
      </c>
      <c r="F84" s="180">
        <f t="shared" ca="1" si="19"/>
        <v>2.9208376201978101</v>
      </c>
      <c r="G84" s="181">
        <f t="shared" ca="1" si="16"/>
        <v>688.31594800000005</v>
      </c>
      <c r="H84" s="181">
        <f t="shared" ca="1" si="17"/>
        <v>663.94956300000001</v>
      </c>
      <c r="I84" s="182">
        <f t="shared" ca="1" si="20"/>
        <v>493.84</v>
      </c>
      <c r="J84" s="179">
        <f t="shared" ca="1" si="21"/>
        <v>158.29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663.94999999999993</v>
      </c>
      <c r="N84" s="178">
        <f t="shared" ca="1" si="25"/>
        <v>493.83967496335572</v>
      </c>
      <c r="O84" s="179">
        <f t="shared" ca="1" si="26"/>
        <v>158.28989581635668</v>
      </c>
      <c r="P84" s="179">
        <f t="shared" ca="1" si="27"/>
        <v>9.0299940566157098</v>
      </c>
      <c r="Q84" s="179">
        <f t="shared" ca="1" si="28"/>
        <v>2.7899981636719637</v>
      </c>
      <c r="R84" s="180">
        <f t="shared" ca="1" si="29"/>
        <v>663.94956300000001</v>
      </c>
      <c r="W84" s="46"/>
      <c r="X84" s="46">
        <v>84</v>
      </c>
    </row>
    <row r="85" spans="1:24">
      <c r="A85" s="61" t="s">
        <v>127</v>
      </c>
      <c r="B85" s="173">
        <f t="shared" ca="1" si="18"/>
        <v>688.31594800000005</v>
      </c>
      <c r="C85" s="178">
        <f t="shared" ca="1" si="19"/>
        <v>511.9792003029055</v>
      </c>
      <c r="D85" s="179">
        <f t="shared" ca="1" si="19"/>
        <v>164.06237476959967</v>
      </c>
      <c r="E85" s="179">
        <f t="shared" ca="1" si="19"/>
        <v>9.3535353072971912</v>
      </c>
      <c r="F85" s="180">
        <f t="shared" ca="1" si="19"/>
        <v>2.9208376201978101</v>
      </c>
      <c r="G85" s="181">
        <f t="shared" ca="1" si="16"/>
        <v>688.31594800000005</v>
      </c>
      <c r="H85" s="181">
        <f t="shared" ca="1" si="17"/>
        <v>663.94956300000001</v>
      </c>
      <c r="I85" s="182">
        <f t="shared" ca="1" si="20"/>
        <v>493.84</v>
      </c>
      <c r="J85" s="179">
        <f t="shared" ca="1" si="21"/>
        <v>158.29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663.94999999999993</v>
      </c>
      <c r="N85" s="178">
        <f t="shared" ca="1" si="25"/>
        <v>493.83967496335572</v>
      </c>
      <c r="O85" s="179">
        <f t="shared" ca="1" si="26"/>
        <v>158.28989581635668</v>
      </c>
      <c r="P85" s="179">
        <f t="shared" ca="1" si="27"/>
        <v>9.0299940566157098</v>
      </c>
      <c r="Q85" s="179">
        <f t="shared" ca="1" si="28"/>
        <v>2.7899981636719637</v>
      </c>
      <c r="R85" s="180">
        <f t="shared" ca="1" si="29"/>
        <v>663.94956300000001</v>
      </c>
      <c r="W85" s="46"/>
      <c r="X85" s="46">
        <v>85</v>
      </c>
    </row>
    <row r="86" spans="1:24">
      <c r="A86" s="61" t="s">
        <v>128</v>
      </c>
      <c r="B86" s="173">
        <f t="shared" ca="1" si="18"/>
        <v>688.31594800000005</v>
      </c>
      <c r="C86" s="178">
        <f t="shared" ca="1" si="19"/>
        <v>511.9792003029055</v>
      </c>
      <c r="D86" s="179">
        <f t="shared" ca="1" si="19"/>
        <v>164.06237476959967</v>
      </c>
      <c r="E86" s="179">
        <f t="shared" ca="1" si="19"/>
        <v>9.3535353072971912</v>
      </c>
      <c r="F86" s="180">
        <f t="shared" ca="1" si="19"/>
        <v>2.9208376201978101</v>
      </c>
      <c r="G86" s="181">
        <f t="shared" ca="1" si="16"/>
        <v>688.31594800000005</v>
      </c>
      <c r="H86" s="181">
        <f t="shared" ca="1" si="17"/>
        <v>663.94956300000001</v>
      </c>
      <c r="I86" s="182">
        <f t="shared" ca="1" si="20"/>
        <v>493.84</v>
      </c>
      <c r="J86" s="179">
        <f t="shared" ca="1" si="21"/>
        <v>158.29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663.94999999999993</v>
      </c>
      <c r="N86" s="178">
        <f t="shared" ca="1" si="25"/>
        <v>493.83967496335572</v>
      </c>
      <c r="O86" s="179">
        <f t="shared" ca="1" si="26"/>
        <v>158.28989581635668</v>
      </c>
      <c r="P86" s="179">
        <f t="shared" ca="1" si="27"/>
        <v>9.0299940566157098</v>
      </c>
      <c r="Q86" s="179">
        <f t="shared" ca="1" si="28"/>
        <v>2.7899981636719637</v>
      </c>
      <c r="R86" s="180">
        <f t="shared" ca="1" si="29"/>
        <v>663.94956300000001</v>
      </c>
      <c r="W86" s="46"/>
      <c r="X86" s="46">
        <v>86</v>
      </c>
    </row>
    <row r="87" spans="1:24">
      <c r="A87" s="61" t="s">
        <v>129</v>
      </c>
      <c r="B87" s="173">
        <f t="shared" ca="1" si="18"/>
        <v>688.31594800000005</v>
      </c>
      <c r="C87" s="178">
        <f t="shared" ca="1" si="19"/>
        <v>511.9792003029055</v>
      </c>
      <c r="D87" s="179">
        <f t="shared" ca="1" si="19"/>
        <v>164.06237476959967</v>
      </c>
      <c r="E87" s="179">
        <f t="shared" ca="1" si="19"/>
        <v>9.3535353072971912</v>
      </c>
      <c r="F87" s="180">
        <f t="shared" ca="1" si="19"/>
        <v>2.9208376201978101</v>
      </c>
      <c r="G87" s="181">
        <f t="shared" ca="1" si="16"/>
        <v>688.31594800000005</v>
      </c>
      <c r="H87" s="181">
        <f t="shared" ca="1" si="17"/>
        <v>663.94956300000001</v>
      </c>
      <c r="I87" s="182">
        <f t="shared" ca="1" si="20"/>
        <v>493.84</v>
      </c>
      <c r="J87" s="179">
        <f t="shared" ca="1" si="21"/>
        <v>158.29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663.94999999999993</v>
      </c>
      <c r="N87" s="178">
        <f t="shared" ca="1" si="25"/>
        <v>493.83967496335572</v>
      </c>
      <c r="O87" s="179">
        <f t="shared" ca="1" si="26"/>
        <v>158.28989581635668</v>
      </c>
      <c r="P87" s="179">
        <f t="shared" ca="1" si="27"/>
        <v>9.0299940566157098</v>
      </c>
      <c r="Q87" s="179">
        <f t="shared" ca="1" si="28"/>
        <v>2.7899981636719637</v>
      </c>
      <c r="R87" s="180">
        <f t="shared" ca="1" si="29"/>
        <v>663.94956300000001</v>
      </c>
      <c r="W87" s="46"/>
      <c r="X87" s="46">
        <v>87</v>
      </c>
    </row>
    <row r="88" spans="1:24">
      <c r="A88" s="61" t="s">
        <v>130</v>
      </c>
      <c r="B88" s="173">
        <f t="shared" ca="1" si="18"/>
        <v>688.31594800000005</v>
      </c>
      <c r="C88" s="178">
        <f t="shared" ca="1" si="19"/>
        <v>511.9792003029055</v>
      </c>
      <c r="D88" s="179">
        <f t="shared" ca="1" si="19"/>
        <v>164.06237476959967</v>
      </c>
      <c r="E88" s="179">
        <f t="shared" ca="1" si="19"/>
        <v>9.3535353072971912</v>
      </c>
      <c r="F88" s="180">
        <f t="shared" ca="1" si="19"/>
        <v>2.9208376201978101</v>
      </c>
      <c r="G88" s="181">
        <f t="shared" ca="1" si="16"/>
        <v>688.31594800000005</v>
      </c>
      <c r="H88" s="181">
        <f t="shared" ca="1" si="17"/>
        <v>663.94956300000001</v>
      </c>
      <c r="I88" s="182">
        <f t="shared" ca="1" si="20"/>
        <v>493.84</v>
      </c>
      <c r="J88" s="179">
        <f t="shared" ca="1" si="21"/>
        <v>158.29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663.94999999999993</v>
      </c>
      <c r="N88" s="178">
        <f t="shared" ca="1" si="25"/>
        <v>493.83967496335572</v>
      </c>
      <c r="O88" s="179">
        <f t="shared" ca="1" si="26"/>
        <v>158.28989581635668</v>
      </c>
      <c r="P88" s="179">
        <f t="shared" ca="1" si="27"/>
        <v>9.0299940566157098</v>
      </c>
      <c r="Q88" s="179">
        <f t="shared" ca="1" si="28"/>
        <v>2.7899981636719637</v>
      </c>
      <c r="R88" s="180">
        <f t="shared" ca="1" si="29"/>
        <v>663.94956300000001</v>
      </c>
      <c r="W88" s="46"/>
      <c r="X88" s="46">
        <v>88</v>
      </c>
    </row>
    <row r="89" spans="1:24">
      <c r="A89" s="61" t="s">
        <v>131</v>
      </c>
      <c r="B89" s="173">
        <f t="shared" ca="1" si="18"/>
        <v>688.31594800000005</v>
      </c>
      <c r="C89" s="178">
        <f t="shared" ca="1" si="19"/>
        <v>511.9792003029055</v>
      </c>
      <c r="D89" s="179">
        <f t="shared" ca="1" si="19"/>
        <v>164.06237476959967</v>
      </c>
      <c r="E89" s="179">
        <f t="shared" ca="1" si="19"/>
        <v>9.3535353072971912</v>
      </c>
      <c r="F89" s="180">
        <f t="shared" ca="1" si="19"/>
        <v>2.9208376201978101</v>
      </c>
      <c r="G89" s="181">
        <f t="shared" ca="1" si="16"/>
        <v>688.31594800000005</v>
      </c>
      <c r="H89" s="181">
        <f t="shared" ca="1" si="17"/>
        <v>663.94956300000001</v>
      </c>
      <c r="I89" s="182">
        <f t="shared" ca="1" si="20"/>
        <v>493.84</v>
      </c>
      <c r="J89" s="179">
        <f t="shared" ca="1" si="21"/>
        <v>158.29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663.94999999999993</v>
      </c>
      <c r="N89" s="178">
        <f t="shared" ca="1" si="25"/>
        <v>493.83967496335572</v>
      </c>
      <c r="O89" s="179">
        <f t="shared" ca="1" si="26"/>
        <v>158.28989581635668</v>
      </c>
      <c r="P89" s="179">
        <f t="shared" ca="1" si="27"/>
        <v>9.0299940566157098</v>
      </c>
      <c r="Q89" s="179">
        <f t="shared" ca="1" si="28"/>
        <v>2.7899981636719637</v>
      </c>
      <c r="R89" s="180">
        <f t="shared" ca="1" si="29"/>
        <v>663.94956300000001</v>
      </c>
      <c r="W89" s="46"/>
      <c r="X89" s="46">
        <v>89</v>
      </c>
    </row>
    <row r="90" spans="1:24">
      <c r="A90" s="61" t="s">
        <v>132</v>
      </c>
      <c r="B90" s="173">
        <f t="shared" ca="1" si="18"/>
        <v>688.31594800000005</v>
      </c>
      <c r="C90" s="178">
        <f t="shared" ca="1" si="19"/>
        <v>511.9792003029055</v>
      </c>
      <c r="D90" s="179">
        <f t="shared" ca="1" si="19"/>
        <v>164.06237476959967</v>
      </c>
      <c r="E90" s="179">
        <f t="shared" ca="1" si="19"/>
        <v>9.3535353072971912</v>
      </c>
      <c r="F90" s="180">
        <f t="shared" ca="1" si="19"/>
        <v>2.9208376201978101</v>
      </c>
      <c r="G90" s="181">
        <f t="shared" ca="1" si="16"/>
        <v>688.31594800000005</v>
      </c>
      <c r="H90" s="181">
        <f t="shared" ca="1" si="17"/>
        <v>663.94956300000001</v>
      </c>
      <c r="I90" s="182">
        <f t="shared" ca="1" si="20"/>
        <v>493.84</v>
      </c>
      <c r="J90" s="179">
        <f t="shared" ca="1" si="21"/>
        <v>158.29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663.94999999999993</v>
      </c>
      <c r="N90" s="178">
        <f t="shared" ca="1" si="25"/>
        <v>493.83967496335572</v>
      </c>
      <c r="O90" s="179">
        <f t="shared" ca="1" si="26"/>
        <v>158.28989581635668</v>
      </c>
      <c r="P90" s="179">
        <f t="shared" ca="1" si="27"/>
        <v>9.0299940566157098</v>
      </c>
      <c r="Q90" s="179">
        <f t="shared" ca="1" si="28"/>
        <v>2.7899981636719637</v>
      </c>
      <c r="R90" s="180">
        <f t="shared" ca="1" si="29"/>
        <v>663.94956300000001</v>
      </c>
      <c r="W90" s="46"/>
      <c r="X90" s="46">
        <v>90</v>
      </c>
    </row>
    <row r="91" spans="1:24">
      <c r="A91" s="61" t="s">
        <v>133</v>
      </c>
      <c r="B91" s="173">
        <f t="shared" ca="1" si="18"/>
        <v>688.31594800000005</v>
      </c>
      <c r="C91" s="178">
        <f t="shared" ca="1" si="19"/>
        <v>511.9792003029055</v>
      </c>
      <c r="D91" s="179">
        <f t="shared" ca="1" si="19"/>
        <v>164.06237476959967</v>
      </c>
      <c r="E91" s="179">
        <f t="shared" ca="1" si="19"/>
        <v>9.3535353072971912</v>
      </c>
      <c r="F91" s="180">
        <f t="shared" ca="1" si="19"/>
        <v>2.9208376201978101</v>
      </c>
      <c r="G91" s="181">
        <f t="shared" ca="1" si="16"/>
        <v>688.31594800000005</v>
      </c>
      <c r="H91" s="181">
        <f t="shared" ca="1" si="17"/>
        <v>663.94956300000001</v>
      </c>
      <c r="I91" s="182">
        <f t="shared" ca="1" si="20"/>
        <v>493.84</v>
      </c>
      <c r="J91" s="179">
        <f t="shared" ca="1" si="21"/>
        <v>158.29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663.94999999999993</v>
      </c>
      <c r="N91" s="178">
        <f t="shared" ca="1" si="25"/>
        <v>493.83967496335572</v>
      </c>
      <c r="O91" s="179">
        <f t="shared" ca="1" si="26"/>
        <v>158.28989581635668</v>
      </c>
      <c r="P91" s="179">
        <f t="shared" ca="1" si="27"/>
        <v>9.0299940566157098</v>
      </c>
      <c r="Q91" s="179">
        <f t="shared" ca="1" si="28"/>
        <v>2.7899981636719637</v>
      </c>
      <c r="R91" s="180">
        <f t="shared" ca="1" si="29"/>
        <v>663.94956300000001</v>
      </c>
      <c r="W91" s="46"/>
      <c r="X91" s="46">
        <v>91</v>
      </c>
    </row>
    <row r="92" spans="1:24">
      <c r="A92" s="61" t="s">
        <v>134</v>
      </c>
      <c r="B92" s="173">
        <f t="shared" ca="1" si="18"/>
        <v>688.31594800000005</v>
      </c>
      <c r="C92" s="178">
        <f t="shared" ca="1" si="19"/>
        <v>511.9792003029055</v>
      </c>
      <c r="D92" s="179">
        <f t="shared" ca="1" si="19"/>
        <v>164.06237476959967</v>
      </c>
      <c r="E92" s="179">
        <f t="shared" ca="1" si="19"/>
        <v>9.3535353072971912</v>
      </c>
      <c r="F92" s="180">
        <f t="shared" ca="1" si="19"/>
        <v>2.9208376201978101</v>
      </c>
      <c r="G92" s="181">
        <f t="shared" ca="1" si="16"/>
        <v>688.31594800000005</v>
      </c>
      <c r="H92" s="181">
        <f t="shared" ca="1" si="17"/>
        <v>663.94956300000001</v>
      </c>
      <c r="I92" s="182">
        <f t="shared" ca="1" si="20"/>
        <v>493.84</v>
      </c>
      <c r="J92" s="179">
        <f t="shared" ca="1" si="21"/>
        <v>158.29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663.94999999999993</v>
      </c>
      <c r="N92" s="178">
        <f t="shared" ca="1" si="25"/>
        <v>493.83967496335572</v>
      </c>
      <c r="O92" s="179">
        <f t="shared" ca="1" si="26"/>
        <v>158.28989581635668</v>
      </c>
      <c r="P92" s="179">
        <f t="shared" ca="1" si="27"/>
        <v>9.0299940566157098</v>
      </c>
      <c r="Q92" s="179">
        <f t="shared" ca="1" si="28"/>
        <v>2.7899981636719637</v>
      </c>
      <c r="R92" s="180">
        <f t="shared" ca="1" si="29"/>
        <v>663.94956300000001</v>
      </c>
      <c r="W92" s="46"/>
      <c r="X92" s="46">
        <v>92</v>
      </c>
    </row>
    <row r="93" spans="1:24">
      <c r="A93" s="61" t="s">
        <v>135</v>
      </c>
      <c r="B93" s="173">
        <f t="shared" ca="1" si="18"/>
        <v>688.31594800000005</v>
      </c>
      <c r="C93" s="178">
        <f t="shared" ca="1" si="19"/>
        <v>511.9792003029055</v>
      </c>
      <c r="D93" s="179">
        <f t="shared" ca="1" si="19"/>
        <v>164.06237476959967</v>
      </c>
      <c r="E93" s="179">
        <f t="shared" ca="1" si="19"/>
        <v>9.3535353072971912</v>
      </c>
      <c r="F93" s="180">
        <f t="shared" ca="1" si="19"/>
        <v>2.9208376201978101</v>
      </c>
      <c r="G93" s="181">
        <f t="shared" ca="1" si="16"/>
        <v>688.31594800000005</v>
      </c>
      <c r="H93" s="181">
        <f t="shared" ca="1" si="17"/>
        <v>663.94956300000001</v>
      </c>
      <c r="I93" s="182">
        <f t="shared" ca="1" si="20"/>
        <v>493.84</v>
      </c>
      <c r="J93" s="179">
        <f t="shared" ca="1" si="21"/>
        <v>158.29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663.94999999999993</v>
      </c>
      <c r="N93" s="178">
        <f t="shared" ca="1" si="25"/>
        <v>493.83967496335572</v>
      </c>
      <c r="O93" s="179">
        <f t="shared" ca="1" si="26"/>
        <v>158.28989581635668</v>
      </c>
      <c r="P93" s="179">
        <f t="shared" ca="1" si="27"/>
        <v>9.0299940566157098</v>
      </c>
      <c r="Q93" s="179">
        <f t="shared" ca="1" si="28"/>
        <v>2.7899981636719637</v>
      </c>
      <c r="R93" s="180">
        <f t="shared" ca="1" si="29"/>
        <v>663.94956300000001</v>
      </c>
      <c r="W93" s="46"/>
      <c r="X93" s="46">
        <v>93</v>
      </c>
    </row>
    <row r="94" spans="1:24">
      <c r="A94" s="61" t="s">
        <v>136</v>
      </c>
      <c r="B94" s="173">
        <f t="shared" ca="1" si="18"/>
        <v>688.31594800000005</v>
      </c>
      <c r="C94" s="178">
        <f t="shared" ca="1" si="19"/>
        <v>511.9792003029055</v>
      </c>
      <c r="D94" s="179">
        <f t="shared" ca="1" si="19"/>
        <v>164.06237476959967</v>
      </c>
      <c r="E94" s="179">
        <f t="shared" ca="1" si="19"/>
        <v>9.3535353072971912</v>
      </c>
      <c r="F94" s="180">
        <f t="shared" ca="1" si="19"/>
        <v>2.9208376201978101</v>
      </c>
      <c r="G94" s="181">
        <f t="shared" ca="1" si="16"/>
        <v>688.31594800000005</v>
      </c>
      <c r="H94" s="181">
        <f t="shared" ca="1" si="17"/>
        <v>663.94956300000001</v>
      </c>
      <c r="I94" s="182">
        <f t="shared" ca="1" si="20"/>
        <v>493.84</v>
      </c>
      <c r="J94" s="179">
        <f t="shared" ca="1" si="21"/>
        <v>158.29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663.94999999999993</v>
      </c>
      <c r="N94" s="178">
        <f t="shared" ca="1" si="25"/>
        <v>493.83967496335572</v>
      </c>
      <c r="O94" s="179">
        <f t="shared" ca="1" si="26"/>
        <v>158.28989581635668</v>
      </c>
      <c r="P94" s="179">
        <f t="shared" ca="1" si="27"/>
        <v>9.0299940566157098</v>
      </c>
      <c r="Q94" s="179">
        <f t="shared" ca="1" si="28"/>
        <v>2.7899981636719637</v>
      </c>
      <c r="R94" s="180">
        <f t="shared" ca="1" si="29"/>
        <v>663.94956300000001</v>
      </c>
      <c r="W94" s="46"/>
      <c r="X94" s="46">
        <v>94</v>
      </c>
    </row>
    <row r="95" spans="1:24">
      <c r="A95" s="61" t="s">
        <v>137</v>
      </c>
      <c r="B95" s="173">
        <f t="shared" ca="1" si="18"/>
        <v>688.31594800000005</v>
      </c>
      <c r="C95" s="178">
        <f t="shared" ca="1" si="19"/>
        <v>511.9792003029055</v>
      </c>
      <c r="D95" s="179">
        <f t="shared" ca="1" si="19"/>
        <v>164.06237476959967</v>
      </c>
      <c r="E95" s="179">
        <f t="shared" ca="1" si="19"/>
        <v>9.3535353072971912</v>
      </c>
      <c r="F95" s="180">
        <f t="shared" ca="1" si="19"/>
        <v>2.9208376201978101</v>
      </c>
      <c r="G95" s="181">
        <f t="shared" ca="1" si="16"/>
        <v>688.31594800000005</v>
      </c>
      <c r="H95" s="181">
        <f t="shared" ca="1" si="17"/>
        <v>663.94956300000001</v>
      </c>
      <c r="I95" s="182">
        <f t="shared" ca="1" si="20"/>
        <v>493.84</v>
      </c>
      <c r="J95" s="179">
        <f t="shared" ca="1" si="21"/>
        <v>158.29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663.94999999999993</v>
      </c>
      <c r="N95" s="178">
        <f t="shared" ca="1" si="25"/>
        <v>493.83967496335572</v>
      </c>
      <c r="O95" s="179">
        <f t="shared" ca="1" si="26"/>
        <v>158.28989581635668</v>
      </c>
      <c r="P95" s="179">
        <f t="shared" ca="1" si="27"/>
        <v>9.0299940566157098</v>
      </c>
      <c r="Q95" s="179">
        <f t="shared" ca="1" si="28"/>
        <v>2.7899981636719637</v>
      </c>
      <c r="R95" s="180">
        <f t="shared" ca="1" si="29"/>
        <v>663.94956300000001</v>
      </c>
      <c r="W95" s="46"/>
      <c r="X95" s="46">
        <v>95</v>
      </c>
    </row>
    <row r="96" spans="1:24">
      <c r="A96" s="61" t="s">
        <v>138</v>
      </c>
      <c r="B96" s="173">
        <f t="shared" ca="1" si="18"/>
        <v>688.31594800000005</v>
      </c>
      <c r="C96" s="178">
        <f t="shared" ca="1" si="19"/>
        <v>511.9792003029055</v>
      </c>
      <c r="D96" s="179">
        <f t="shared" ca="1" si="19"/>
        <v>164.06237476959967</v>
      </c>
      <c r="E96" s="179">
        <f t="shared" ca="1" si="19"/>
        <v>9.3535353072971912</v>
      </c>
      <c r="F96" s="180">
        <f t="shared" ca="1" si="19"/>
        <v>2.9208376201978101</v>
      </c>
      <c r="G96" s="181">
        <f t="shared" ca="1" si="16"/>
        <v>688.31594800000005</v>
      </c>
      <c r="H96" s="181">
        <f t="shared" ca="1" si="17"/>
        <v>663.94956300000001</v>
      </c>
      <c r="I96" s="182">
        <f t="shared" ca="1" si="20"/>
        <v>493.84</v>
      </c>
      <c r="J96" s="179">
        <f t="shared" ca="1" si="21"/>
        <v>158.29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663.94999999999993</v>
      </c>
      <c r="N96" s="178">
        <f t="shared" ca="1" si="25"/>
        <v>493.83967496335572</v>
      </c>
      <c r="O96" s="179">
        <f t="shared" ca="1" si="26"/>
        <v>158.28989581635668</v>
      </c>
      <c r="P96" s="179">
        <f t="shared" ca="1" si="27"/>
        <v>9.0299940566157098</v>
      </c>
      <c r="Q96" s="179">
        <f t="shared" ca="1" si="28"/>
        <v>2.7899981636719637</v>
      </c>
      <c r="R96" s="180">
        <f t="shared" ca="1" si="29"/>
        <v>663.94956300000001</v>
      </c>
      <c r="W96" s="46"/>
      <c r="X96" s="46">
        <v>96</v>
      </c>
    </row>
    <row r="97" spans="1:24">
      <c r="A97" s="61" t="s">
        <v>139</v>
      </c>
      <c r="B97" s="173">
        <f t="shared" ca="1" si="18"/>
        <v>688.31594800000005</v>
      </c>
      <c r="C97" s="178">
        <f t="shared" ca="1" si="19"/>
        <v>511.9792003029055</v>
      </c>
      <c r="D97" s="179">
        <f t="shared" ca="1" si="19"/>
        <v>164.06237476959967</v>
      </c>
      <c r="E97" s="179">
        <f t="shared" ca="1" si="19"/>
        <v>9.3535353072971912</v>
      </c>
      <c r="F97" s="180">
        <f t="shared" ca="1" si="19"/>
        <v>2.9208376201978101</v>
      </c>
      <c r="G97" s="181">
        <f t="shared" ca="1" si="16"/>
        <v>688.31594800000005</v>
      </c>
      <c r="H97" s="181">
        <f t="shared" ca="1" si="17"/>
        <v>663.94956300000001</v>
      </c>
      <c r="I97" s="182">
        <f t="shared" ca="1" si="20"/>
        <v>493.84</v>
      </c>
      <c r="J97" s="179">
        <f t="shared" ca="1" si="21"/>
        <v>158.29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663.94999999999993</v>
      </c>
      <c r="N97" s="178">
        <f t="shared" ca="1" si="25"/>
        <v>493.83967496335572</v>
      </c>
      <c r="O97" s="179">
        <f t="shared" ca="1" si="26"/>
        <v>158.28989581635668</v>
      </c>
      <c r="P97" s="179">
        <f t="shared" ca="1" si="27"/>
        <v>9.0299940566157098</v>
      </c>
      <c r="Q97" s="179">
        <f t="shared" ca="1" si="28"/>
        <v>2.7899981636719637</v>
      </c>
      <c r="R97" s="180">
        <f t="shared" ca="1" si="29"/>
        <v>663.94956300000001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688.31594800000005</v>
      </c>
      <c r="C98" s="183">
        <f t="shared" ca="1" si="19"/>
        <v>511.9792003029055</v>
      </c>
      <c r="D98" s="184">
        <f t="shared" ca="1" si="19"/>
        <v>164.06237476959967</v>
      </c>
      <c r="E98" s="184">
        <f t="shared" ca="1" si="19"/>
        <v>9.3535353072971912</v>
      </c>
      <c r="F98" s="185">
        <f t="shared" ca="1" si="19"/>
        <v>2.9208376201978101</v>
      </c>
      <c r="G98" s="186">
        <f t="shared" ca="1" si="16"/>
        <v>688.31594800000005</v>
      </c>
      <c r="H98" s="186">
        <f t="shared" ca="1" si="17"/>
        <v>663.94956300000001</v>
      </c>
      <c r="I98" s="187">
        <f t="shared" ca="1" si="20"/>
        <v>493.84</v>
      </c>
      <c r="J98" s="184">
        <f t="shared" ca="1" si="21"/>
        <v>158.29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663.94999999999993</v>
      </c>
      <c r="N98" s="183">
        <f t="shared" ca="1" si="25"/>
        <v>493.83967496335572</v>
      </c>
      <c r="O98" s="184">
        <f t="shared" ca="1" si="26"/>
        <v>158.28989581635668</v>
      </c>
      <c r="P98" s="184">
        <f t="shared" ca="1" si="27"/>
        <v>9.0299940566157098</v>
      </c>
      <c r="Q98" s="184">
        <f t="shared" ca="1" si="28"/>
        <v>2.7899981636719637</v>
      </c>
      <c r="R98" s="185">
        <f t="shared" ca="1" si="29"/>
        <v>663.94956300000001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16.436457752000006</v>
      </c>
      <c r="C99" s="56">
        <f t="shared" ref="C99:R99" ca="1" si="30">SUM(C3:C98)/4000</f>
        <v>12.225671248984998</v>
      </c>
      <c r="D99" s="54">
        <f t="shared" ca="1" si="30"/>
        <v>3.9176838767555506</v>
      </c>
      <c r="E99" s="54">
        <f t="shared" ca="1" si="30"/>
        <v>0.22335526055576807</v>
      </c>
      <c r="F99" s="55">
        <f t="shared" ca="1" si="30"/>
        <v>6.9747365703683339E-2</v>
      </c>
      <c r="G99" s="59">
        <f t="shared" ca="1" si="30"/>
        <v>11.308356401500017</v>
      </c>
      <c r="H99" s="59">
        <f t="shared" ca="1" si="30"/>
        <v>10.908040581250006</v>
      </c>
      <c r="I99" s="170">
        <f t="shared" ca="1" si="30"/>
        <v>8.0796025</v>
      </c>
      <c r="J99" s="54">
        <f t="shared" ca="1" si="30"/>
        <v>2.6202725000000062</v>
      </c>
      <c r="K99" s="54">
        <f t="shared" ca="1" si="30"/>
        <v>0.16728249999999997</v>
      </c>
      <c r="L99" s="54">
        <f t="shared" ca="1" si="30"/>
        <v>4.0857500000000005E-2</v>
      </c>
      <c r="M99" s="55">
        <f t="shared" ca="1" si="30"/>
        <v>10.908014999999994</v>
      </c>
      <c r="N99" s="56">
        <f t="shared" ca="1" si="30"/>
        <v>8.0796216680796782</v>
      </c>
      <c r="O99" s="54">
        <f t="shared" ca="1" si="30"/>
        <v>2.6202786001970471</v>
      </c>
      <c r="P99" s="54">
        <f t="shared" ca="1" si="30"/>
        <v>0.16728272461517507</v>
      </c>
      <c r="Q99" s="54">
        <f t="shared" ca="1" si="30"/>
        <v>4.0857574330566117E-2</v>
      </c>
      <c r="R99" s="55">
        <f t="shared" ca="1" si="30"/>
        <v>10.908040567222479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3.2503664425576062E-4</v>
      </c>
      <c r="L3" s="24">
        <f>BRPL_EOD!L3-BRPL_ISGS_exbus!L3</f>
        <v>5.3351480283581054E-4</v>
      </c>
      <c r="M3" s="24">
        <f>BRPL_EOD!M3-BRPL_ISGS_exbus!M3</f>
        <v>-1.1115060884492323E-4</v>
      </c>
      <c r="N3" s="24">
        <f>BRPL_EOD!N3-BRPL_ISGS_exbus!N3</f>
        <v>4.1938803903605049E-3</v>
      </c>
      <c r="O3" s="24">
        <f>BRPL_EOD!O3-BRPL_ISGS_exbus!O3</f>
        <v>-5.9169744160669779E-4</v>
      </c>
      <c r="P3" s="24">
        <f>BRPL_EOD!P3-BRPL_ISGS_exbus!P3</f>
        <v>-2.6515182989470532E-3</v>
      </c>
      <c r="Q3" s="24">
        <f>BRPL_EOD!Q3-BRPL_ISGS_exbus!Q3</f>
        <v>3.8569965969852404E-3</v>
      </c>
      <c r="R3" s="24">
        <f>BRPL_EOD!R3-BRPL_ISGS_exbus!R3</f>
        <v>6.3902012339802639E-3</v>
      </c>
      <c r="S3" s="24">
        <f>BRPL_EOD!S3-BRPL_ISGS_exbus!S3</f>
        <v>4.1625196850390012E-3</v>
      </c>
      <c r="T3" s="24">
        <f>BRPL_EOD!T3-BRPL_ISGS_exbus!T3</f>
        <v>-2.9257718120812015E-4</v>
      </c>
      <c r="U3" s="24">
        <f>BRPL_EOD!U3-BRPL_ISGS_exbus!U3</f>
        <v>-2.1925220977578874E-3</v>
      </c>
      <c r="V3" s="24">
        <f>BRPL_EOD!V3-BRPL_ISGS_exbus!V3</f>
        <v>-1.6611167512694536E-3</v>
      </c>
      <c r="W3" s="24">
        <f>BRPL_EOD!W3-BRPL_ISGS_exbus!W3</f>
        <v>-5.6136448598032018E-4</v>
      </c>
      <c r="X3" s="24">
        <f>BRPL_EOD!X3-BRPL_ISGS_exbus!X3</f>
        <v>4.6609125403236362E-3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3.2503664425576062E-4</v>
      </c>
      <c r="L4" s="24">
        <f>BRPL_EOD!L4-BRPL_ISGS_exbus!L4</f>
        <v>5.3351480283581054E-4</v>
      </c>
      <c r="M4" s="24">
        <f>BRPL_EOD!M4-BRPL_ISGS_exbus!M4</f>
        <v>-1.1115060884492323E-4</v>
      </c>
      <c r="N4" s="24">
        <f>BRPL_EOD!N4-BRPL_ISGS_exbus!N4</f>
        <v>4.1938803903605049E-3</v>
      </c>
      <c r="O4" s="24">
        <f>BRPL_EOD!O4-BRPL_ISGS_exbus!O4</f>
        <v>-5.9169744160669779E-4</v>
      </c>
      <c r="P4" s="24">
        <f>BRPL_EOD!P4-BRPL_ISGS_exbus!P4</f>
        <v>-2.6515182989470532E-3</v>
      </c>
      <c r="Q4" s="24">
        <f>BRPL_EOD!Q4-BRPL_ISGS_exbus!Q4</f>
        <v>3.8569965969852404E-3</v>
      </c>
      <c r="R4" s="24">
        <f>BRPL_EOD!R4-BRPL_ISGS_exbus!R4</f>
        <v>6.3902012339802639E-3</v>
      </c>
      <c r="S4" s="24">
        <f>BRPL_EOD!S4-BRPL_ISGS_exbus!S4</f>
        <v>4.1625196850390012E-3</v>
      </c>
      <c r="T4" s="24">
        <f>BRPL_EOD!T4-BRPL_ISGS_exbus!T4</f>
        <v>-2.9257718120812015E-4</v>
      </c>
      <c r="U4" s="24">
        <f>BRPL_EOD!U4-BRPL_ISGS_exbus!U4</f>
        <v>-2.1925220977578874E-3</v>
      </c>
      <c r="V4" s="24">
        <f>BRPL_EOD!V4-BRPL_ISGS_exbus!V4</f>
        <v>-1.6611167512694536E-3</v>
      </c>
      <c r="W4" s="24">
        <f>BRPL_EOD!W4-BRPL_ISGS_exbus!W4</f>
        <v>-5.6136448598032018E-4</v>
      </c>
      <c r="X4" s="24">
        <f>BRPL_EOD!X4-BRPL_ISGS_exbus!X4</f>
        <v>4.6609125403236362E-3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3.2503664425576062E-4</v>
      </c>
      <c r="L5" s="24">
        <f>BRPL_EOD!L5-BRPL_ISGS_exbus!L5</f>
        <v>5.3351480283581054E-4</v>
      </c>
      <c r="M5" s="24">
        <f>BRPL_EOD!M5-BRPL_ISGS_exbus!M5</f>
        <v>-1.1115060884492323E-4</v>
      </c>
      <c r="N5" s="24">
        <f>BRPL_EOD!N5-BRPL_ISGS_exbus!N5</f>
        <v>4.1938803903605049E-3</v>
      </c>
      <c r="O5" s="24">
        <f>BRPL_EOD!O5-BRPL_ISGS_exbus!O5</f>
        <v>-5.9169744160669779E-4</v>
      </c>
      <c r="P5" s="24">
        <f>BRPL_EOD!P5-BRPL_ISGS_exbus!P5</f>
        <v>-2.6515182989470532E-3</v>
      </c>
      <c r="Q5" s="24">
        <f>BRPL_EOD!Q5-BRPL_ISGS_exbus!Q5</f>
        <v>3.8569965969852404E-3</v>
      </c>
      <c r="R5" s="24">
        <f>BRPL_EOD!R5-BRPL_ISGS_exbus!R5</f>
        <v>6.3902012339802639E-3</v>
      </c>
      <c r="S5" s="24">
        <f>BRPL_EOD!S5-BRPL_ISGS_exbus!S5</f>
        <v>4.1625196850390012E-3</v>
      </c>
      <c r="T5" s="24">
        <f>BRPL_EOD!T5-BRPL_ISGS_exbus!T5</f>
        <v>-2.9257718120812015E-4</v>
      </c>
      <c r="U5" s="24">
        <f>BRPL_EOD!U5-BRPL_ISGS_exbus!U5</f>
        <v>-2.1925220977578874E-3</v>
      </c>
      <c r="V5" s="24">
        <f>BRPL_EOD!V5-BRPL_ISGS_exbus!V5</f>
        <v>-1.6611167512694536E-3</v>
      </c>
      <c r="W5" s="24">
        <f>BRPL_EOD!W5-BRPL_ISGS_exbus!W5</f>
        <v>-5.6136448598032018E-4</v>
      </c>
      <c r="X5" s="24">
        <f>BRPL_EOD!X5-BRPL_ISGS_exbus!X5</f>
        <v>4.6609125403236362E-3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3.2503664425576062E-4</v>
      </c>
      <c r="L6" s="24">
        <f>BRPL_EOD!L6-BRPL_ISGS_exbus!L6</f>
        <v>5.3351480283581054E-4</v>
      </c>
      <c r="M6" s="24">
        <f>BRPL_EOD!M6-BRPL_ISGS_exbus!M6</f>
        <v>-1.1115060884492323E-4</v>
      </c>
      <c r="N6" s="24">
        <f>BRPL_EOD!N6-BRPL_ISGS_exbus!N6</f>
        <v>4.1938803903605049E-3</v>
      </c>
      <c r="O6" s="24">
        <f>BRPL_EOD!O6-BRPL_ISGS_exbus!O6</f>
        <v>-5.9169744160669779E-4</v>
      </c>
      <c r="P6" s="24">
        <f>BRPL_EOD!P6-BRPL_ISGS_exbus!P6</f>
        <v>-2.6515182989470532E-3</v>
      </c>
      <c r="Q6" s="24">
        <f>BRPL_EOD!Q6-BRPL_ISGS_exbus!Q6</f>
        <v>3.8569965969852404E-3</v>
      </c>
      <c r="R6" s="24">
        <f>BRPL_EOD!R6-BRPL_ISGS_exbus!R6</f>
        <v>6.3902012339802639E-3</v>
      </c>
      <c r="S6" s="24">
        <f>BRPL_EOD!S6-BRPL_ISGS_exbus!S6</f>
        <v>4.1625196850390012E-3</v>
      </c>
      <c r="T6" s="24">
        <f>BRPL_EOD!T6-BRPL_ISGS_exbus!T6</f>
        <v>-2.9257718120812015E-4</v>
      </c>
      <c r="U6" s="24">
        <f>BRPL_EOD!U6-BRPL_ISGS_exbus!U6</f>
        <v>-2.1925220977578874E-3</v>
      </c>
      <c r="V6" s="24">
        <f>BRPL_EOD!V6-BRPL_ISGS_exbus!V6</f>
        <v>-1.6611167512694536E-3</v>
      </c>
      <c r="W6" s="24">
        <f>BRPL_EOD!W6-BRPL_ISGS_exbus!W6</f>
        <v>-5.6136448598032018E-4</v>
      </c>
      <c r="X6" s="24">
        <f>BRPL_EOD!X6-BRPL_ISGS_exbus!X6</f>
        <v>4.6609125403236362E-3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3.2503664425576062E-4</v>
      </c>
      <c r="L7" s="24">
        <f>BRPL_EOD!L7-BRPL_ISGS_exbus!L7</f>
        <v>5.3351480283581054E-4</v>
      </c>
      <c r="M7" s="24">
        <f>BRPL_EOD!M7-BRPL_ISGS_exbus!M7</f>
        <v>-1.1115060884492323E-4</v>
      </c>
      <c r="N7" s="24">
        <f>BRPL_EOD!N7-BRPL_ISGS_exbus!N7</f>
        <v>4.1938803903605049E-3</v>
      </c>
      <c r="O7" s="24">
        <f>BRPL_EOD!O7-BRPL_ISGS_exbus!O7</f>
        <v>-5.9169744160669779E-4</v>
      </c>
      <c r="P7" s="24">
        <f>BRPL_EOD!P7-BRPL_ISGS_exbus!P7</f>
        <v>-2.6515182989470532E-3</v>
      </c>
      <c r="Q7" s="24">
        <f>BRPL_EOD!Q7-BRPL_ISGS_exbus!Q7</f>
        <v>3.8569965969852404E-3</v>
      </c>
      <c r="R7" s="24">
        <f>BRPL_EOD!R7-BRPL_ISGS_exbus!R7</f>
        <v>6.3902012339802639E-3</v>
      </c>
      <c r="S7" s="24">
        <f>BRPL_EOD!S7-BRPL_ISGS_exbus!S7</f>
        <v>4.1625196850390012E-3</v>
      </c>
      <c r="T7" s="24">
        <f>BRPL_EOD!T7-BRPL_ISGS_exbus!T7</f>
        <v>-2.9257718120812015E-4</v>
      </c>
      <c r="U7" s="24">
        <f>BRPL_EOD!U7-BRPL_ISGS_exbus!U7</f>
        <v>-2.1925220977578874E-3</v>
      </c>
      <c r="V7" s="24">
        <f>BRPL_EOD!V7-BRPL_ISGS_exbus!V7</f>
        <v>-1.6611167512694536E-3</v>
      </c>
      <c r="W7" s="24">
        <f>BRPL_EOD!W7-BRPL_ISGS_exbus!W7</f>
        <v>-5.6136448598032018E-4</v>
      </c>
      <c r="X7" s="24">
        <f>BRPL_EOD!X7-BRPL_ISGS_exbus!X7</f>
        <v>4.6609125403236362E-3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3.2503664425576062E-4</v>
      </c>
      <c r="L8" s="24">
        <f>BRPL_EOD!L8-BRPL_ISGS_exbus!L8</f>
        <v>5.3351480283581054E-4</v>
      </c>
      <c r="M8" s="24">
        <f>BRPL_EOD!M8-BRPL_ISGS_exbus!M8</f>
        <v>-1.1115060884492323E-4</v>
      </c>
      <c r="N8" s="24">
        <f>BRPL_EOD!N8-BRPL_ISGS_exbus!N8</f>
        <v>4.1938803903605049E-3</v>
      </c>
      <c r="O8" s="24">
        <f>BRPL_EOD!O8-BRPL_ISGS_exbus!O8</f>
        <v>-5.9169744160669779E-4</v>
      </c>
      <c r="P8" s="24">
        <f>BRPL_EOD!P8-BRPL_ISGS_exbus!P8</f>
        <v>-2.6515182989470532E-3</v>
      </c>
      <c r="Q8" s="24">
        <f>BRPL_EOD!Q8-BRPL_ISGS_exbus!Q8</f>
        <v>3.8569965969852404E-3</v>
      </c>
      <c r="R8" s="24">
        <f>BRPL_EOD!R8-BRPL_ISGS_exbus!R8</f>
        <v>6.3902012339802639E-3</v>
      </c>
      <c r="S8" s="24">
        <f>BRPL_EOD!S8-BRPL_ISGS_exbus!S8</f>
        <v>4.1625196850390012E-3</v>
      </c>
      <c r="T8" s="24">
        <f>BRPL_EOD!T8-BRPL_ISGS_exbus!T8</f>
        <v>-2.9257718120812015E-4</v>
      </c>
      <c r="U8" s="24">
        <f>BRPL_EOD!U8-BRPL_ISGS_exbus!U8</f>
        <v>-2.1925220977578874E-3</v>
      </c>
      <c r="V8" s="24">
        <f>BRPL_EOD!V8-BRPL_ISGS_exbus!V8</f>
        <v>-1.6611167512694536E-3</v>
      </c>
      <c r="W8" s="24">
        <f>BRPL_EOD!W8-BRPL_ISGS_exbus!W8</f>
        <v>-5.6136448598032018E-4</v>
      </c>
      <c r="X8" s="24">
        <f>BRPL_EOD!X8-BRPL_ISGS_exbus!X8</f>
        <v>4.6609125403236362E-3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7.8883168214360921E-4</v>
      </c>
      <c r="L9" s="24">
        <f>BRPL_EOD!L9-BRPL_ISGS_exbus!L9</f>
        <v>1.2614071299310581E-4</v>
      </c>
      <c r="M9" s="24">
        <f>BRPL_EOD!M9-BRPL_ISGS_exbus!M9</f>
        <v>-1.1115060884492323E-4</v>
      </c>
      <c r="N9" s="24">
        <f>BRPL_EOD!N9-BRPL_ISGS_exbus!N9</f>
        <v>4.1938803903605049E-3</v>
      </c>
      <c r="O9" s="24">
        <f>BRPL_EOD!O9-BRPL_ISGS_exbus!O9</f>
        <v>-5.9169744160669779E-4</v>
      </c>
      <c r="P9" s="24">
        <f>BRPL_EOD!P9-BRPL_ISGS_exbus!P9</f>
        <v>-2.6515182989470532E-3</v>
      </c>
      <c r="Q9" s="24">
        <f>BRPL_EOD!Q9-BRPL_ISGS_exbus!Q9</f>
        <v>3.8569965969852404E-3</v>
      </c>
      <c r="R9" s="24">
        <f>BRPL_EOD!R9-BRPL_ISGS_exbus!R9</f>
        <v>6.3902012339802639E-3</v>
      </c>
      <c r="S9" s="24">
        <f>BRPL_EOD!S9-BRPL_ISGS_exbus!S9</f>
        <v>4.1625196850390012E-3</v>
      </c>
      <c r="T9" s="24">
        <f>BRPL_EOD!T9-BRPL_ISGS_exbus!T9</f>
        <v>-2.9257718120812015E-4</v>
      </c>
      <c r="U9" s="24">
        <f>BRPL_EOD!U9-BRPL_ISGS_exbus!U9</f>
        <v>-2.1925220977578874E-3</v>
      </c>
      <c r="V9" s="24">
        <f>BRPL_EOD!V9-BRPL_ISGS_exbus!V9</f>
        <v>-1.6611167512694536E-3</v>
      </c>
      <c r="W9" s="24">
        <f>BRPL_EOD!W9-BRPL_ISGS_exbus!W9</f>
        <v>-5.6136448598032018E-4</v>
      </c>
      <c r="X9" s="24">
        <f>BRPL_EOD!X9-BRPL_ISGS_exbus!X9</f>
        <v>4.6609125403236362E-3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-1.9773284263351343E-3</v>
      </c>
      <c r="L10" s="24">
        <f>BRPL_EOD!L10-BRPL_ISGS_exbus!L10</f>
        <v>1.2614071299310581E-4</v>
      </c>
      <c r="M10" s="24">
        <f>BRPL_EOD!M10-BRPL_ISGS_exbus!M10</f>
        <v>-1.1115060884492323E-4</v>
      </c>
      <c r="N10" s="24">
        <f>BRPL_EOD!N10-BRPL_ISGS_exbus!N10</f>
        <v>4.1938803903605049E-3</v>
      </c>
      <c r="O10" s="24">
        <f>BRPL_EOD!O10-BRPL_ISGS_exbus!O10</f>
        <v>-5.9169744160669779E-4</v>
      </c>
      <c r="P10" s="24">
        <f>BRPL_EOD!P10-BRPL_ISGS_exbus!P10</f>
        <v>-2.6515182989470532E-3</v>
      </c>
      <c r="Q10" s="24">
        <f>BRPL_EOD!Q10-BRPL_ISGS_exbus!Q10</f>
        <v>3.8569965969852404E-3</v>
      </c>
      <c r="R10" s="24">
        <f>BRPL_EOD!R10-BRPL_ISGS_exbus!R10</f>
        <v>6.3902012339802639E-3</v>
      </c>
      <c r="S10" s="24">
        <f>BRPL_EOD!S10-BRPL_ISGS_exbus!S10</f>
        <v>4.1625196850390012E-3</v>
      </c>
      <c r="T10" s="24">
        <f>BRPL_EOD!T10-BRPL_ISGS_exbus!T10</f>
        <v>-2.9257718120812015E-4</v>
      </c>
      <c r="U10" s="24">
        <f>BRPL_EOD!U10-BRPL_ISGS_exbus!U10</f>
        <v>-2.1925220977578874E-3</v>
      </c>
      <c r="V10" s="24">
        <f>BRPL_EOD!V10-BRPL_ISGS_exbus!V10</f>
        <v>-1.6611167512694536E-3</v>
      </c>
      <c r="W10" s="24">
        <f>BRPL_EOD!W10-BRPL_ISGS_exbus!W10</f>
        <v>-5.6136448598032018E-4</v>
      </c>
      <c r="X10" s="24">
        <f>BRPL_EOD!X10-BRPL_ISGS_exbus!X10</f>
        <v>4.6609125403236362E-3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2.0017969630998778E-3</v>
      </c>
      <c r="L11" s="24">
        <f>BRPL_EOD!L11-BRPL_ISGS_exbus!L11</f>
        <v>1.2614071299310581E-4</v>
      </c>
      <c r="M11" s="24">
        <f>BRPL_EOD!M11-BRPL_ISGS_exbus!M11</f>
        <v>-1.1115060884492323E-4</v>
      </c>
      <c r="N11" s="24">
        <f>BRPL_EOD!N11-BRPL_ISGS_exbus!N11</f>
        <v>4.1938803903605049E-3</v>
      </c>
      <c r="O11" s="24">
        <f>BRPL_EOD!O11-BRPL_ISGS_exbus!O11</f>
        <v>-5.9169744160669779E-4</v>
      </c>
      <c r="P11" s="24">
        <f>BRPL_EOD!P11-BRPL_ISGS_exbus!P11</f>
        <v>-2.6515182989470532E-3</v>
      </c>
      <c r="Q11" s="24">
        <f>BRPL_EOD!Q11-BRPL_ISGS_exbus!Q11</f>
        <v>3.8569965969852404E-3</v>
      </c>
      <c r="R11" s="24">
        <f>BRPL_EOD!R11-BRPL_ISGS_exbus!R11</f>
        <v>6.3902012339802639E-3</v>
      </c>
      <c r="S11" s="24">
        <f>BRPL_EOD!S11-BRPL_ISGS_exbus!S11</f>
        <v>4.1625196850390012E-3</v>
      </c>
      <c r="T11" s="24">
        <f>BRPL_EOD!T11-BRPL_ISGS_exbus!T11</f>
        <v>-2.9257718120812015E-4</v>
      </c>
      <c r="U11" s="24">
        <f>BRPL_EOD!U11-BRPL_ISGS_exbus!U11</f>
        <v>-2.1925220977578874E-3</v>
      </c>
      <c r="V11" s="24">
        <f>BRPL_EOD!V11-BRPL_ISGS_exbus!V11</f>
        <v>-1.6611167512694536E-3</v>
      </c>
      <c r="W11" s="24">
        <f>BRPL_EOD!W11-BRPL_ISGS_exbus!W11</f>
        <v>-5.6136448598032018E-4</v>
      </c>
      <c r="X11" s="24">
        <f>BRPL_EOD!X11-BRPL_ISGS_exbus!X11</f>
        <v>4.6609125403236362E-3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-1.2889282322134932E-3</v>
      </c>
      <c r="L12" s="24">
        <f>BRPL_EOD!L12-BRPL_ISGS_exbus!L12</f>
        <v>1.2614071299310581E-4</v>
      </c>
      <c r="M12" s="24">
        <f>BRPL_EOD!M12-BRPL_ISGS_exbus!M12</f>
        <v>-1.1115060884492323E-4</v>
      </c>
      <c r="N12" s="24">
        <f>BRPL_EOD!N12-BRPL_ISGS_exbus!N12</f>
        <v>4.1938803903605049E-3</v>
      </c>
      <c r="O12" s="24">
        <f>BRPL_EOD!O12-BRPL_ISGS_exbus!O12</f>
        <v>-5.9169744160669779E-4</v>
      </c>
      <c r="P12" s="24">
        <f>BRPL_EOD!P12-BRPL_ISGS_exbus!P12</f>
        <v>-2.6515182989470532E-3</v>
      </c>
      <c r="Q12" s="24">
        <f>BRPL_EOD!Q12-BRPL_ISGS_exbus!Q12</f>
        <v>3.8569965969852404E-3</v>
      </c>
      <c r="R12" s="24">
        <f>BRPL_EOD!R12-BRPL_ISGS_exbus!R12</f>
        <v>6.3902012339802639E-3</v>
      </c>
      <c r="S12" s="24">
        <f>BRPL_EOD!S12-BRPL_ISGS_exbus!S12</f>
        <v>4.1625196850390012E-3</v>
      </c>
      <c r="T12" s="24">
        <f>BRPL_EOD!T12-BRPL_ISGS_exbus!T12</f>
        <v>-2.9257718120812015E-4</v>
      </c>
      <c r="U12" s="24">
        <f>BRPL_EOD!U12-BRPL_ISGS_exbus!U12</f>
        <v>-2.1925220977578874E-3</v>
      </c>
      <c r="V12" s="24">
        <f>BRPL_EOD!V12-BRPL_ISGS_exbus!V12</f>
        <v>-1.6611167512694536E-3</v>
      </c>
      <c r="W12" s="24">
        <f>BRPL_EOD!W12-BRPL_ISGS_exbus!W12</f>
        <v>-5.6136448598032018E-4</v>
      </c>
      <c r="X12" s="24">
        <f>BRPL_EOD!X12-BRPL_ISGS_exbus!X12</f>
        <v>4.6609125403236362E-3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3.1117355990772921E-4</v>
      </c>
      <c r="L13" s="24">
        <f>BRPL_EOD!L13-BRPL_ISGS_exbus!L13</f>
        <v>3.7577907424868329E-5</v>
      </c>
      <c r="M13" s="24">
        <f>BRPL_EOD!M13-BRPL_ISGS_exbus!M13</f>
        <v>-1.1115060884492323E-4</v>
      </c>
      <c r="N13" s="24">
        <f>BRPL_EOD!N13-BRPL_ISGS_exbus!N13</f>
        <v>4.1938803903605049E-3</v>
      </c>
      <c r="O13" s="24">
        <f>BRPL_EOD!O13-BRPL_ISGS_exbus!O13</f>
        <v>-5.9169744160669779E-4</v>
      </c>
      <c r="P13" s="24">
        <f>BRPL_EOD!P13-BRPL_ISGS_exbus!P13</f>
        <v>-2.6515182989470532E-3</v>
      </c>
      <c r="Q13" s="24">
        <f>BRPL_EOD!Q13-BRPL_ISGS_exbus!Q13</f>
        <v>3.1262518059840261E-3</v>
      </c>
      <c r="R13" s="24">
        <f>BRPL_EOD!R13-BRPL_ISGS_exbus!R13</f>
        <v>6.3902012339802639E-3</v>
      </c>
      <c r="S13" s="24">
        <f>BRPL_EOD!S13-BRPL_ISGS_exbus!S13</f>
        <v>3.9517705735647723E-3</v>
      </c>
      <c r="T13" s="24">
        <f>BRPL_EOD!T13-BRPL_ISGS_exbus!T13</f>
        <v>-2.9257718120812015E-4</v>
      </c>
      <c r="U13" s="24">
        <f>BRPL_EOD!U13-BRPL_ISGS_exbus!U13</f>
        <v>-2.1925220977578874E-3</v>
      </c>
      <c r="V13" s="24">
        <f>BRPL_EOD!V13-BRPL_ISGS_exbus!V13</f>
        <v>-1.6611167512694536E-3</v>
      </c>
      <c r="W13" s="24">
        <f>BRPL_EOD!W13-BRPL_ISGS_exbus!W13</f>
        <v>-5.6136448598032018E-4</v>
      </c>
      <c r="X13" s="24">
        <f>BRPL_EOD!X13-BRPL_ISGS_exbus!X13</f>
        <v>4.6609125403236362E-3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3.1117355990772921E-4</v>
      </c>
      <c r="L14" s="24">
        <f>BRPL_EOD!L14-BRPL_ISGS_exbus!L14</f>
        <v>3.7577907424868329E-5</v>
      </c>
      <c r="M14" s="24">
        <f>BRPL_EOD!M14-BRPL_ISGS_exbus!M14</f>
        <v>-1.1115060884492323E-4</v>
      </c>
      <c r="N14" s="24">
        <f>BRPL_EOD!N14-BRPL_ISGS_exbus!N14</f>
        <v>4.1938803903605049E-3</v>
      </c>
      <c r="O14" s="24">
        <f>BRPL_EOD!O14-BRPL_ISGS_exbus!O14</f>
        <v>-5.9169744160669779E-4</v>
      </c>
      <c r="P14" s="24">
        <f>BRPL_EOD!P14-BRPL_ISGS_exbus!P14</f>
        <v>-2.6515182989470532E-3</v>
      </c>
      <c r="Q14" s="24">
        <f>BRPL_EOD!Q14-BRPL_ISGS_exbus!Q14</f>
        <v>3.1262518059840261E-3</v>
      </c>
      <c r="R14" s="24">
        <f>BRPL_EOD!R14-BRPL_ISGS_exbus!R14</f>
        <v>6.3902012339802639E-3</v>
      </c>
      <c r="S14" s="24">
        <f>BRPL_EOD!S14-BRPL_ISGS_exbus!S14</f>
        <v>3.9517705735647723E-3</v>
      </c>
      <c r="T14" s="24">
        <f>BRPL_EOD!T14-BRPL_ISGS_exbus!T14</f>
        <v>-2.9257718120812015E-4</v>
      </c>
      <c r="U14" s="24">
        <f>BRPL_EOD!U14-BRPL_ISGS_exbus!U14</f>
        <v>-2.1925220977578874E-3</v>
      </c>
      <c r="V14" s="24">
        <f>BRPL_EOD!V14-BRPL_ISGS_exbus!V14</f>
        <v>-1.6611167512694536E-3</v>
      </c>
      <c r="W14" s="24">
        <f>BRPL_EOD!W14-BRPL_ISGS_exbus!W14</f>
        <v>-5.6136448598032018E-4</v>
      </c>
      <c r="X14" s="24">
        <f>BRPL_EOD!X14-BRPL_ISGS_exbus!X14</f>
        <v>4.6609125403236362E-3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-2.0503199432369001E-3</v>
      </c>
      <c r="L15" s="24">
        <f>BRPL_EOD!L15-BRPL_ISGS_exbus!L15</f>
        <v>-2.7661558862135394E-5</v>
      </c>
      <c r="M15" s="24">
        <f>BRPL_EOD!M15-BRPL_ISGS_exbus!M15</f>
        <v>-1.1115060884492323E-4</v>
      </c>
      <c r="N15" s="24">
        <f>BRPL_EOD!N15-BRPL_ISGS_exbus!N15</f>
        <v>4.1938803903605049E-3</v>
      </c>
      <c r="O15" s="24">
        <f>BRPL_EOD!O15-BRPL_ISGS_exbus!O15</f>
        <v>2.5848845813527532E-3</v>
      </c>
      <c r="P15" s="24">
        <f>BRPL_EOD!P15-BRPL_ISGS_exbus!P15</f>
        <v>-2.6515182989470532E-3</v>
      </c>
      <c r="Q15" s="24">
        <f>BRPL_EOD!Q15-BRPL_ISGS_exbus!Q15</f>
        <v>-4.7143588039872952E-3</v>
      </c>
      <c r="R15" s="24">
        <f>BRPL_EOD!R15-BRPL_ISGS_exbus!R15</f>
        <v>3.48781314168356E-3</v>
      </c>
      <c r="S15" s="24">
        <f>BRPL_EOD!S15-BRPL_ISGS_exbus!S15</f>
        <v>9.8790624999978149E-4</v>
      </c>
      <c r="T15" s="24">
        <f>BRPL_EOD!T15-BRPL_ISGS_exbus!T15</f>
        <v>-8.4366666666679802E-4</v>
      </c>
      <c r="U15" s="24">
        <f>BRPL_EOD!U15-BRPL_ISGS_exbus!U15</f>
        <v>-2.1925220977578874E-3</v>
      </c>
      <c r="V15" s="24">
        <f>BRPL_EOD!V15-BRPL_ISGS_exbus!V15</f>
        <v>-3.610853658536417E-3</v>
      </c>
      <c r="W15" s="24">
        <f>BRPL_EOD!W15-BRPL_ISGS_exbus!W15</f>
        <v>-5.6136448598032018E-4</v>
      </c>
      <c r="X15" s="24">
        <f>BRPL_EOD!X15-BRPL_ISGS_exbus!X15</f>
        <v>4.0731891891852001E-3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-2.0503199432369001E-3</v>
      </c>
      <c r="L16" s="24">
        <f>BRPL_EOD!L16-BRPL_ISGS_exbus!L16</f>
        <v>-4.2906867786740577E-5</v>
      </c>
      <c r="M16" s="24">
        <f>BRPL_EOD!M16-BRPL_ISGS_exbus!M16</f>
        <v>-1.1115060884492323E-4</v>
      </c>
      <c r="N16" s="24">
        <f>BRPL_EOD!N16-BRPL_ISGS_exbus!N16</f>
        <v>4.1938803903605049E-3</v>
      </c>
      <c r="O16" s="24">
        <f>BRPL_EOD!O16-BRPL_ISGS_exbus!O16</f>
        <v>2.5848845813527532E-3</v>
      </c>
      <c r="P16" s="24">
        <f>BRPL_EOD!P16-BRPL_ISGS_exbus!P16</f>
        <v>-2.6515182989470532E-3</v>
      </c>
      <c r="Q16" s="24">
        <f>BRPL_EOD!Q16-BRPL_ISGS_exbus!Q16</f>
        <v>-4.7143588039872952E-3</v>
      </c>
      <c r="R16" s="24">
        <f>BRPL_EOD!R16-BRPL_ISGS_exbus!R16</f>
        <v>3.48781314168356E-3</v>
      </c>
      <c r="S16" s="24">
        <f>BRPL_EOD!S16-BRPL_ISGS_exbus!S16</f>
        <v>9.8790624999978149E-4</v>
      </c>
      <c r="T16" s="24">
        <f>BRPL_EOD!T16-BRPL_ISGS_exbus!T16</f>
        <v>-8.4366666666679802E-4</v>
      </c>
      <c r="U16" s="24">
        <f>BRPL_EOD!U16-BRPL_ISGS_exbus!U16</f>
        <v>-2.1925220977578874E-3</v>
      </c>
      <c r="V16" s="24">
        <f>BRPL_EOD!V16-BRPL_ISGS_exbus!V16</f>
        <v>-2.5343286252352826E-3</v>
      </c>
      <c r="W16" s="24">
        <f>BRPL_EOD!W16-BRPL_ISGS_exbus!W16</f>
        <v>-5.6136448598032018E-4</v>
      </c>
      <c r="X16" s="24">
        <f>BRPL_EOD!X16-BRPL_ISGS_exbus!X16</f>
        <v>4.0731891891852001E-3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-2.0503199432369001E-3</v>
      </c>
      <c r="L17" s="24">
        <f>BRPL_EOD!L17-BRPL_ISGS_exbus!L17</f>
        <v>1.5235584100015132E-4</v>
      </c>
      <c r="M17" s="24">
        <f>BRPL_EOD!M17-BRPL_ISGS_exbus!M17</f>
        <v>-1.1115060884492323E-4</v>
      </c>
      <c r="N17" s="24">
        <f>BRPL_EOD!N17-BRPL_ISGS_exbus!N17</f>
        <v>4.1938803903605049E-3</v>
      </c>
      <c r="O17" s="24">
        <f>BRPL_EOD!O17-BRPL_ISGS_exbus!O17</f>
        <v>2.5848845813527532E-3</v>
      </c>
      <c r="P17" s="24">
        <f>BRPL_EOD!P17-BRPL_ISGS_exbus!P17</f>
        <v>-2.6515182989470532E-3</v>
      </c>
      <c r="Q17" s="24">
        <f>BRPL_EOD!Q17-BRPL_ISGS_exbus!Q17</f>
        <v>-4.7143588039872952E-3</v>
      </c>
      <c r="R17" s="24">
        <f>BRPL_EOD!R17-BRPL_ISGS_exbus!R17</f>
        <v>3.48781314168356E-3</v>
      </c>
      <c r="S17" s="24">
        <f>BRPL_EOD!S17-BRPL_ISGS_exbus!S17</f>
        <v>9.8790624999978149E-4</v>
      </c>
      <c r="T17" s="24">
        <f>BRPL_EOD!T17-BRPL_ISGS_exbus!T17</f>
        <v>-8.4366666666679802E-4</v>
      </c>
      <c r="U17" s="24">
        <f>BRPL_EOD!U17-BRPL_ISGS_exbus!U17</f>
        <v>-2.1925220977578874E-3</v>
      </c>
      <c r="V17" s="24">
        <f>BRPL_EOD!V17-BRPL_ISGS_exbus!V17</f>
        <v>-2.5343286252352826E-3</v>
      </c>
      <c r="W17" s="24">
        <f>BRPL_EOD!W17-BRPL_ISGS_exbus!W17</f>
        <v>2.6153343948998042E-4</v>
      </c>
      <c r="X17" s="24">
        <f>BRPL_EOD!X17-BRPL_ISGS_exbus!X17</f>
        <v>3.8388663521971012E-3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-2.0503199432369001E-3</v>
      </c>
      <c r="L18" s="24">
        <f>BRPL_EOD!L18-BRPL_ISGS_exbus!L18</f>
        <v>1.5235584100015132E-4</v>
      </c>
      <c r="M18" s="24">
        <f>BRPL_EOD!M18-BRPL_ISGS_exbus!M18</f>
        <v>1.4342074097015711E-3</v>
      </c>
      <c r="N18" s="24">
        <f>BRPL_EOD!N18-BRPL_ISGS_exbus!N18</f>
        <v>2.0701583828284242E-3</v>
      </c>
      <c r="O18" s="24">
        <f>BRPL_EOD!O18-BRPL_ISGS_exbus!O18</f>
        <v>-1.6459788085185778E-3</v>
      </c>
      <c r="P18" s="24">
        <f>BRPL_EOD!P18-BRPL_ISGS_exbus!P18</f>
        <v>3.4283122028533342E-4</v>
      </c>
      <c r="Q18" s="24">
        <f>BRPL_EOD!Q18-BRPL_ISGS_exbus!Q18</f>
        <v>-4.7143588039872952E-3</v>
      </c>
      <c r="R18" s="24">
        <f>BRPL_EOD!R18-BRPL_ISGS_exbus!R18</f>
        <v>3.48781314168356E-3</v>
      </c>
      <c r="S18" s="24">
        <f>BRPL_EOD!S18-BRPL_ISGS_exbus!S18</f>
        <v>9.8790624999978149E-4</v>
      </c>
      <c r="T18" s="24">
        <f>BRPL_EOD!T18-BRPL_ISGS_exbus!T18</f>
        <v>-8.4366666666679802E-4</v>
      </c>
      <c r="U18" s="24">
        <f>BRPL_EOD!U18-BRPL_ISGS_exbus!U18</f>
        <v>-2.1925220977578874E-3</v>
      </c>
      <c r="V18" s="24">
        <f>BRPL_EOD!V18-BRPL_ISGS_exbus!V18</f>
        <v>-2.5343286252352826E-3</v>
      </c>
      <c r="W18" s="24">
        <f>BRPL_EOD!W18-BRPL_ISGS_exbus!W18</f>
        <v>2.6153343948998042E-4</v>
      </c>
      <c r="X18" s="24">
        <f>BRPL_EOD!X18-BRPL_ISGS_exbus!X18</f>
        <v>3.8388663521971012E-3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-2.0503199432369001E-3</v>
      </c>
      <c r="L19" s="24">
        <f>BRPL_EOD!L19-BRPL_ISGS_exbus!L19</f>
        <v>-8.5411077561658999E-6</v>
      </c>
      <c r="M19" s="24">
        <f>BRPL_EOD!M19-BRPL_ISGS_exbus!M19</f>
        <v>1.4342074097015711E-3</v>
      </c>
      <c r="N19" s="24">
        <f>BRPL_EOD!N19-BRPL_ISGS_exbus!N19</f>
        <v>2.0701583828284242E-3</v>
      </c>
      <c r="O19" s="24">
        <f>BRPL_EOD!O19-BRPL_ISGS_exbus!O19</f>
        <v>-1.6459788085185778E-3</v>
      </c>
      <c r="P19" s="24">
        <f>BRPL_EOD!P19-BRPL_ISGS_exbus!P19</f>
        <v>3.4283122028533342E-4</v>
      </c>
      <c r="Q19" s="24">
        <f>BRPL_EOD!Q19-BRPL_ISGS_exbus!Q19</f>
        <v>-4.7143588039872952E-3</v>
      </c>
      <c r="R19" s="24">
        <f>BRPL_EOD!R19-BRPL_ISGS_exbus!R19</f>
        <v>3.48781314168356E-3</v>
      </c>
      <c r="S19" s="24">
        <f>BRPL_EOD!S19-BRPL_ISGS_exbus!S19</f>
        <v>9.8790624999978149E-4</v>
      </c>
      <c r="T19" s="24">
        <f>BRPL_EOD!T19-BRPL_ISGS_exbus!T19</f>
        <v>-8.4366666666679802E-4</v>
      </c>
      <c r="U19" s="24">
        <f>BRPL_EOD!U19-BRPL_ISGS_exbus!U19</f>
        <v>-2.1925220977578874E-3</v>
      </c>
      <c r="V19" s="24">
        <f>BRPL_EOD!V19-BRPL_ISGS_exbus!V19</f>
        <v>-2.5343286252352826E-3</v>
      </c>
      <c r="W19" s="24">
        <f>BRPL_EOD!W19-BRPL_ISGS_exbus!W19</f>
        <v>2.6153343948998042E-4</v>
      </c>
      <c r="X19" s="24">
        <f>BRPL_EOD!X19-BRPL_ISGS_exbus!X19</f>
        <v>3.8388663521971012E-3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-2.0503199432369001E-3</v>
      </c>
      <c r="L20" s="24">
        <f>BRPL_EOD!L20-BRPL_ISGS_exbus!L20</f>
        <v>-8.5411077561658999E-6</v>
      </c>
      <c r="M20" s="24">
        <f>BRPL_EOD!M20-BRPL_ISGS_exbus!M20</f>
        <v>1.4342074097015711E-3</v>
      </c>
      <c r="N20" s="24">
        <f>BRPL_EOD!N20-BRPL_ISGS_exbus!N20</f>
        <v>2.0701583828284242E-3</v>
      </c>
      <c r="O20" s="24">
        <f>BRPL_EOD!O20-BRPL_ISGS_exbus!O20</f>
        <v>-1.6459788085185778E-3</v>
      </c>
      <c r="P20" s="24">
        <f>BRPL_EOD!P20-BRPL_ISGS_exbus!P20</f>
        <v>3.4283122028533342E-4</v>
      </c>
      <c r="Q20" s="24">
        <f>BRPL_EOD!Q20-BRPL_ISGS_exbus!Q20</f>
        <v>-4.7143588039872952E-3</v>
      </c>
      <c r="R20" s="24">
        <f>BRPL_EOD!R20-BRPL_ISGS_exbus!R20</f>
        <v>3.48781314168356E-3</v>
      </c>
      <c r="S20" s="24">
        <f>BRPL_EOD!S20-BRPL_ISGS_exbus!S20</f>
        <v>9.8790624999978149E-4</v>
      </c>
      <c r="T20" s="24">
        <f>BRPL_EOD!T20-BRPL_ISGS_exbus!T20</f>
        <v>-8.4366666666679802E-4</v>
      </c>
      <c r="U20" s="24">
        <f>BRPL_EOD!U20-BRPL_ISGS_exbus!U20</f>
        <v>-2.1925220977578874E-3</v>
      </c>
      <c r="V20" s="24">
        <f>BRPL_EOD!V20-BRPL_ISGS_exbus!V20</f>
        <v>-2.5343286252352826E-3</v>
      </c>
      <c r="W20" s="24">
        <f>BRPL_EOD!W20-BRPL_ISGS_exbus!W20</f>
        <v>2.6153343948998042E-4</v>
      </c>
      <c r="X20" s="24">
        <f>BRPL_EOD!X20-BRPL_ISGS_exbus!X20</f>
        <v>3.8388663521971012E-3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-2.0503199432369001E-3</v>
      </c>
      <c r="L21" s="24">
        <f>BRPL_EOD!L21-BRPL_ISGS_exbus!L21</f>
        <v>-6.8950691280988963E-6</v>
      </c>
      <c r="M21" s="24">
        <f>BRPL_EOD!M21-BRPL_ISGS_exbus!M21</f>
        <v>1.4342074097015711E-3</v>
      </c>
      <c r="N21" s="24">
        <f>BRPL_EOD!N21-BRPL_ISGS_exbus!N21</f>
        <v>2.0701583828284242E-3</v>
      </c>
      <c r="O21" s="24">
        <f>BRPL_EOD!O21-BRPL_ISGS_exbus!O21</f>
        <v>-1.6459788085185778E-3</v>
      </c>
      <c r="P21" s="24">
        <f>BRPL_EOD!P21-BRPL_ISGS_exbus!P21</f>
        <v>3.4283122028533342E-4</v>
      </c>
      <c r="Q21" s="24">
        <f>BRPL_EOD!Q21-BRPL_ISGS_exbus!Q21</f>
        <v>-4.7143588039872952E-3</v>
      </c>
      <c r="R21" s="24">
        <f>BRPL_EOD!R21-BRPL_ISGS_exbus!R21</f>
        <v>3.48781314168356E-3</v>
      </c>
      <c r="S21" s="24">
        <f>BRPL_EOD!S21-BRPL_ISGS_exbus!S21</f>
        <v>9.8790624999978149E-4</v>
      </c>
      <c r="T21" s="24">
        <f>BRPL_EOD!T21-BRPL_ISGS_exbus!T21</f>
        <v>-8.4366666666679802E-4</v>
      </c>
      <c r="U21" s="24">
        <f>BRPL_EOD!U21-BRPL_ISGS_exbus!U21</f>
        <v>-2.1925220977578874E-3</v>
      </c>
      <c r="V21" s="24">
        <f>BRPL_EOD!V21-BRPL_ISGS_exbus!V21</f>
        <v>-2.5343286252352826E-3</v>
      </c>
      <c r="W21" s="24">
        <f>BRPL_EOD!W21-BRPL_ISGS_exbus!W21</f>
        <v>2.6153343948998042E-4</v>
      </c>
      <c r="X21" s="24">
        <f>BRPL_EOD!X21-BRPL_ISGS_exbus!X21</f>
        <v>3.8388663521971012E-3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-2.0503199432369001E-3</v>
      </c>
      <c r="L22" s="24">
        <f>BRPL_EOD!L22-BRPL_ISGS_exbus!L22</f>
        <v>-5.0946765385972981E-5</v>
      </c>
      <c r="M22" s="24">
        <f>BRPL_EOD!M22-BRPL_ISGS_exbus!M22</f>
        <v>1.4342074097015711E-3</v>
      </c>
      <c r="N22" s="24">
        <f>BRPL_EOD!N22-BRPL_ISGS_exbus!N22</f>
        <v>2.0701583828284242E-3</v>
      </c>
      <c r="O22" s="24">
        <f>BRPL_EOD!O22-BRPL_ISGS_exbus!O22</f>
        <v>-1.6459788085185778E-3</v>
      </c>
      <c r="P22" s="24">
        <f>BRPL_EOD!P22-BRPL_ISGS_exbus!P22</f>
        <v>3.4283122028533342E-4</v>
      </c>
      <c r="Q22" s="24">
        <f>BRPL_EOD!Q22-BRPL_ISGS_exbus!Q22</f>
        <v>-4.7143588039872952E-3</v>
      </c>
      <c r="R22" s="24">
        <f>BRPL_EOD!R22-BRPL_ISGS_exbus!R22</f>
        <v>3.48781314168356E-3</v>
      </c>
      <c r="S22" s="24">
        <f>BRPL_EOD!S22-BRPL_ISGS_exbus!S22</f>
        <v>9.8790624999978149E-4</v>
      </c>
      <c r="T22" s="24">
        <f>BRPL_EOD!T22-BRPL_ISGS_exbus!T22</f>
        <v>-8.4366666666679802E-4</v>
      </c>
      <c r="U22" s="24">
        <f>BRPL_EOD!U22-BRPL_ISGS_exbus!U22</f>
        <v>-2.1925220977578874E-3</v>
      </c>
      <c r="V22" s="24">
        <f>BRPL_EOD!V22-BRPL_ISGS_exbus!V22</f>
        <v>-2.5343286252352826E-3</v>
      </c>
      <c r="W22" s="24">
        <f>BRPL_EOD!W22-BRPL_ISGS_exbus!W22</f>
        <v>2.6153343948998042E-4</v>
      </c>
      <c r="X22" s="24">
        <f>BRPL_EOD!X22-BRPL_ISGS_exbus!X22</f>
        <v>3.8388663521971012E-3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-3.2677438052814978E-3</v>
      </c>
      <c r="L23" s="24">
        <f>BRPL_EOD!L23-BRPL_ISGS_exbus!L23</f>
        <v>2.0831344685312558E-4</v>
      </c>
      <c r="M23" s="24">
        <f>BRPL_EOD!M23-BRPL_ISGS_exbus!M23</f>
        <v>1.4342074097015711E-3</v>
      </c>
      <c r="N23" s="24">
        <f>BRPL_EOD!N23-BRPL_ISGS_exbus!N23</f>
        <v>2.0701583828284242E-3</v>
      </c>
      <c r="O23" s="24">
        <f>BRPL_EOD!O23-BRPL_ISGS_exbus!O23</f>
        <v>-1.6459788085185778E-3</v>
      </c>
      <c r="P23" s="24">
        <f>BRPL_EOD!P23-BRPL_ISGS_exbus!P23</f>
        <v>3.4283122028533342E-4</v>
      </c>
      <c r="Q23" s="24">
        <f>BRPL_EOD!Q23-BRPL_ISGS_exbus!Q23</f>
        <v>3.2883430474583975E-4</v>
      </c>
      <c r="R23" s="24">
        <f>BRPL_EOD!R23-BRPL_ISGS_exbus!R23</f>
        <v>1.940948384389074E-3</v>
      </c>
      <c r="S23" s="24">
        <f>BRPL_EOD!S23-BRPL_ISGS_exbus!S23</f>
        <v>4.6166441136641367E-5</v>
      </c>
      <c r="T23" s="24">
        <f>BRPL_EOD!T23-BRPL_ISGS_exbus!T23</f>
        <v>-8.4366666666679802E-4</v>
      </c>
      <c r="U23" s="24">
        <f>BRPL_EOD!U23-BRPL_ISGS_exbus!U23</f>
        <v>-2.1925220977578874E-3</v>
      </c>
      <c r="V23" s="24">
        <f>BRPL_EOD!V23-BRPL_ISGS_exbus!V23</f>
        <v>9.5637149028160451E-5</v>
      </c>
      <c r="W23" s="24">
        <f>BRPL_EOD!W23-BRPL_ISGS_exbus!W23</f>
        <v>2.6153343948998042E-4</v>
      </c>
      <c r="X23" s="24">
        <f>BRPL_EOD!X23-BRPL_ISGS_exbus!X23</f>
        <v>3.8388663521971012E-3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-3.2677438052814978E-3</v>
      </c>
      <c r="L24" s="24">
        <f>BRPL_EOD!L24-BRPL_ISGS_exbus!L24</f>
        <v>-5.2182805116096631E-4</v>
      </c>
      <c r="M24" s="24">
        <f>BRPL_EOD!M24-BRPL_ISGS_exbus!M24</f>
        <v>1.4342074097015711E-3</v>
      </c>
      <c r="N24" s="24">
        <f>BRPL_EOD!N24-BRPL_ISGS_exbus!N24</f>
        <v>2.0701583828284242E-3</v>
      </c>
      <c r="O24" s="24">
        <f>BRPL_EOD!O24-BRPL_ISGS_exbus!O24</f>
        <v>-1.6459788085185778E-3</v>
      </c>
      <c r="P24" s="24">
        <f>BRPL_EOD!P24-BRPL_ISGS_exbus!P24</f>
        <v>3.4283122028533342E-4</v>
      </c>
      <c r="Q24" s="24">
        <f>BRPL_EOD!Q24-BRPL_ISGS_exbus!Q24</f>
        <v>3.2883430474583975E-4</v>
      </c>
      <c r="R24" s="24">
        <f>BRPL_EOD!R24-BRPL_ISGS_exbus!R24</f>
        <v>1.940948384389074E-3</v>
      </c>
      <c r="S24" s="24">
        <f>BRPL_EOD!S24-BRPL_ISGS_exbus!S24</f>
        <v>4.6166441136641367E-5</v>
      </c>
      <c r="T24" s="24">
        <f>BRPL_EOD!T24-BRPL_ISGS_exbus!T24</f>
        <v>-8.4366666666679802E-4</v>
      </c>
      <c r="U24" s="24">
        <f>BRPL_EOD!U24-BRPL_ISGS_exbus!U24</f>
        <v>-2.1925220977578874E-3</v>
      </c>
      <c r="V24" s="24">
        <f>BRPL_EOD!V24-BRPL_ISGS_exbus!V24</f>
        <v>1.1767106842737185E-3</v>
      </c>
      <c r="W24" s="24">
        <f>BRPL_EOD!W24-BRPL_ISGS_exbus!W24</f>
        <v>2.6153343948998042E-4</v>
      </c>
      <c r="X24" s="24">
        <f>BRPL_EOD!X24-BRPL_ISGS_exbus!X24</f>
        <v>3.8388663521971012E-3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-3.2677438052814978E-3</v>
      </c>
      <c r="L25" s="24">
        <f>BRPL_EOD!L25-BRPL_ISGS_exbus!L25</f>
        <v>-3.9381366136215235E-4</v>
      </c>
      <c r="M25" s="24">
        <f>BRPL_EOD!M25-BRPL_ISGS_exbus!M25</f>
        <v>1.4342074097015711E-3</v>
      </c>
      <c r="N25" s="24">
        <f>BRPL_EOD!N25-BRPL_ISGS_exbus!N25</f>
        <v>2.0701583828284242E-3</v>
      </c>
      <c r="O25" s="24">
        <f>BRPL_EOD!O25-BRPL_ISGS_exbus!O25</f>
        <v>-1.6459788085185778E-3</v>
      </c>
      <c r="P25" s="24">
        <f>BRPL_EOD!P25-BRPL_ISGS_exbus!P25</f>
        <v>3.4283122028533342E-4</v>
      </c>
      <c r="Q25" s="24">
        <f>BRPL_EOD!Q25-BRPL_ISGS_exbus!Q25</f>
        <v>3.2275603663656227E-4</v>
      </c>
      <c r="R25" s="24">
        <f>BRPL_EOD!R25-BRPL_ISGS_exbus!R25</f>
        <v>1.940948384389074E-3</v>
      </c>
      <c r="S25" s="24">
        <f>BRPL_EOD!S25-BRPL_ISGS_exbus!S25</f>
        <v>4.6166441136641367E-5</v>
      </c>
      <c r="T25" s="24">
        <f>BRPL_EOD!T25-BRPL_ISGS_exbus!T25</f>
        <v>-8.4366666666679802E-4</v>
      </c>
      <c r="U25" s="24">
        <f>BRPL_EOD!U25-BRPL_ISGS_exbus!U25</f>
        <v>-2.1925220977578874E-3</v>
      </c>
      <c r="V25" s="24">
        <f>BRPL_EOD!V25-BRPL_ISGS_exbus!V25</f>
        <v>1.1767106842737185E-3</v>
      </c>
      <c r="W25" s="24">
        <f>BRPL_EOD!W25-BRPL_ISGS_exbus!W25</f>
        <v>2.6153343948998042E-4</v>
      </c>
      <c r="X25" s="24">
        <f>BRPL_EOD!X25-BRPL_ISGS_exbus!X25</f>
        <v>3.8388663521971012E-3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-3.2677438052814978E-3</v>
      </c>
      <c r="L26" s="24">
        <f>BRPL_EOD!L26-BRPL_ISGS_exbus!L26</f>
        <v>-3.9381366136215235E-4</v>
      </c>
      <c r="M26" s="24">
        <f>BRPL_EOD!M26-BRPL_ISGS_exbus!M26</f>
        <v>1.4342074097015711E-3</v>
      </c>
      <c r="N26" s="24">
        <f>BRPL_EOD!N26-BRPL_ISGS_exbus!N26</f>
        <v>2.0701583828284242E-3</v>
      </c>
      <c r="O26" s="24">
        <f>BRPL_EOD!O26-BRPL_ISGS_exbus!O26</f>
        <v>-1.6459788085185778E-3</v>
      </c>
      <c r="P26" s="24">
        <f>BRPL_EOD!P26-BRPL_ISGS_exbus!P26</f>
        <v>3.4283122028533342E-4</v>
      </c>
      <c r="Q26" s="24">
        <f>BRPL_EOD!Q26-BRPL_ISGS_exbus!Q26</f>
        <v>-1.7274074074080659E-3</v>
      </c>
      <c r="R26" s="24">
        <f>BRPL_EOD!R26-BRPL_ISGS_exbus!R26</f>
        <v>-2.4749706129298943E-3</v>
      </c>
      <c r="S26" s="24">
        <f>BRPL_EOD!S26-BRPL_ISGS_exbus!S26</f>
        <v>-1.3860239361651594E-4</v>
      </c>
      <c r="T26" s="24">
        <f>BRPL_EOD!T26-BRPL_ISGS_exbus!T26</f>
        <v>-8.4366666666679802E-4</v>
      </c>
      <c r="U26" s="24">
        <f>BRPL_EOD!U26-BRPL_ISGS_exbus!U26</f>
        <v>-2.1925220977578874E-3</v>
      </c>
      <c r="V26" s="24">
        <f>BRPL_EOD!V26-BRPL_ISGS_exbus!V26</f>
        <v>1.1767106842737185E-3</v>
      </c>
      <c r="W26" s="24">
        <f>BRPL_EOD!W26-BRPL_ISGS_exbus!W26</f>
        <v>2.6153343948998042E-4</v>
      </c>
      <c r="X26" s="24">
        <f>BRPL_EOD!X26-BRPL_ISGS_exbus!X26</f>
        <v>3.8388663521971012E-3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-2.0503199432369001E-3</v>
      </c>
      <c r="L27" s="24">
        <f>BRPL_EOD!L27-BRPL_ISGS_exbus!L27</f>
        <v>-9.3253382533742268E-5</v>
      </c>
      <c r="M27" s="24">
        <f>BRPL_EOD!M27-BRPL_ISGS_exbus!M27</f>
        <v>1.4342074097015711E-3</v>
      </c>
      <c r="N27" s="24">
        <f>BRPL_EOD!N27-BRPL_ISGS_exbus!N27</f>
        <v>2.0701583828284242E-3</v>
      </c>
      <c r="O27" s="24">
        <f>BRPL_EOD!O27-BRPL_ISGS_exbus!O27</f>
        <v>-1.6459788085185778E-3</v>
      </c>
      <c r="P27" s="24">
        <f>BRPL_EOD!P27-BRPL_ISGS_exbus!P27</f>
        <v>3.4283122028533342E-4</v>
      </c>
      <c r="Q27" s="24">
        <f>BRPL_EOD!Q27-BRPL_ISGS_exbus!Q27</f>
        <v>-4.7143588039872952E-3</v>
      </c>
      <c r="R27" s="24">
        <f>BRPL_EOD!R27-BRPL_ISGS_exbus!R27</f>
        <v>3.48781314168356E-3</v>
      </c>
      <c r="S27" s="24">
        <f>BRPL_EOD!S27-BRPL_ISGS_exbus!S27</f>
        <v>9.8790624999978149E-4</v>
      </c>
      <c r="T27" s="24">
        <f>BRPL_EOD!T27-BRPL_ISGS_exbus!T27</f>
        <v>-8.4366666666679802E-4</v>
      </c>
      <c r="U27" s="24">
        <f>BRPL_EOD!U27-BRPL_ISGS_exbus!U27</f>
        <v>-2.1925220977578874E-3</v>
      </c>
      <c r="V27" s="24">
        <f>BRPL_EOD!V27-BRPL_ISGS_exbus!V27</f>
        <v>-1.1891316582919309E-3</v>
      </c>
      <c r="W27" s="24">
        <f>BRPL_EOD!W27-BRPL_ISGS_exbus!W27</f>
        <v>2.6153343948998042E-4</v>
      </c>
      <c r="X27" s="24">
        <f>BRPL_EOD!X27-BRPL_ISGS_exbus!X27</f>
        <v>3.8388663521971012E-3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-2.0503199432369001E-3</v>
      </c>
      <c r="L28" s="24">
        <f>BRPL_EOD!L28-BRPL_ISGS_exbus!L28</f>
        <v>3.1704690288059112E-4</v>
      </c>
      <c r="M28" s="24">
        <f>BRPL_EOD!M28-BRPL_ISGS_exbus!M28</f>
        <v>1.4342074097015711E-3</v>
      </c>
      <c r="N28" s="24">
        <f>BRPL_EOD!N28-BRPL_ISGS_exbus!N28</f>
        <v>2.0701583828284242E-3</v>
      </c>
      <c r="O28" s="24">
        <f>BRPL_EOD!O28-BRPL_ISGS_exbus!O28</f>
        <v>-1.6459788085185778E-3</v>
      </c>
      <c r="P28" s="24">
        <f>BRPL_EOD!P28-BRPL_ISGS_exbus!P28</f>
        <v>3.4283122028533342E-4</v>
      </c>
      <c r="Q28" s="24">
        <f>BRPL_EOD!Q28-BRPL_ISGS_exbus!Q28</f>
        <v>-4.7143588039872952E-3</v>
      </c>
      <c r="R28" s="24">
        <f>BRPL_EOD!R28-BRPL_ISGS_exbus!R28</f>
        <v>3.48781314168356E-3</v>
      </c>
      <c r="S28" s="24">
        <f>BRPL_EOD!S28-BRPL_ISGS_exbus!S28</f>
        <v>9.8790624999978149E-4</v>
      </c>
      <c r="T28" s="24">
        <f>BRPL_EOD!T28-BRPL_ISGS_exbus!T28</f>
        <v>-8.4366666666679802E-4</v>
      </c>
      <c r="U28" s="24">
        <f>BRPL_EOD!U28-BRPL_ISGS_exbus!U28</f>
        <v>-2.1925220977578874E-3</v>
      </c>
      <c r="V28" s="24">
        <f>BRPL_EOD!V28-BRPL_ISGS_exbus!V28</f>
        <v>-2.5343286252352826E-3</v>
      </c>
      <c r="W28" s="24">
        <f>BRPL_EOD!W28-BRPL_ISGS_exbus!W28</f>
        <v>2.6153343948998042E-4</v>
      </c>
      <c r="X28" s="24">
        <f>BRPL_EOD!X28-BRPL_ISGS_exbus!X28</f>
        <v>3.8388663521971012E-3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-2.0503199432369001E-3</v>
      </c>
      <c r="L29" s="24">
        <f>BRPL_EOD!L29-BRPL_ISGS_exbus!L29</f>
        <v>-1.0912265838491919E-5</v>
      </c>
      <c r="M29" s="24">
        <f>BRPL_EOD!M29-BRPL_ISGS_exbus!M29</f>
        <v>1.4342074097015711E-3</v>
      </c>
      <c r="N29" s="24">
        <f>BRPL_EOD!N29-BRPL_ISGS_exbus!N29</f>
        <v>2.0701583828284242E-3</v>
      </c>
      <c r="O29" s="24">
        <f>BRPL_EOD!O29-BRPL_ISGS_exbus!O29</f>
        <v>-1.6459788085185778E-3</v>
      </c>
      <c r="P29" s="24">
        <f>BRPL_EOD!P29-BRPL_ISGS_exbus!P29</f>
        <v>3.4283122028533342E-4</v>
      </c>
      <c r="Q29" s="24">
        <f>BRPL_EOD!Q29-BRPL_ISGS_exbus!Q29</f>
        <v>-4.7143588039872952E-3</v>
      </c>
      <c r="R29" s="24">
        <f>BRPL_EOD!R29-BRPL_ISGS_exbus!R29</f>
        <v>3.48781314168356E-3</v>
      </c>
      <c r="S29" s="24">
        <f>BRPL_EOD!S29-BRPL_ISGS_exbus!S29</f>
        <v>9.8790624999978149E-4</v>
      </c>
      <c r="T29" s="24">
        <f>BRPL_EOD!T29-BRPL_ISGS_exbus!T29</f>
        <v>-8.4366666666679802E-4</v>
      </c>
      <c r="U29" s="24">
        <f>BRPL_EOD!U29-BRPL_ISGS_exbus!U29</f>
        <v>-2.1925220977578874E-3</v>
      </c>
      <c r="V29" s="24">
        <f>BRPL_EOD!V29-BRPL_ISGS_exbus!V29</f>
        <v>-2.5343286252352826E-3</v>
      </c>
      <c r="W29" s="24">
        <f>BRPL_EOD!W29-BRPL_ISGS_exbus!W29</f>
        <v>2.6153343948998042E-4</v>
      </c>
      <c r="X29" s="24">
        <f>BRPL_EOD!X29-BRPL_ISGS_exbus!X29</f>
        <v>3.8388663521971012E-3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-2.0503199432369001E-3</v>
      </c>
      <c r="L30" s="24">
        <f>BRPL_EOD!L30-BRPL_ISGS_exbus!L30</f>
        <v>-1.0912265838491919E-5</v>
      </c>
      <c r="M30" s="24">
        <f>BRPL_EOD!M30-BRPL_ISGS_exbus!M30</f>
        <v>1.4342074097015711E-3</v>
      </c>
      <c r="N30" s="24">
        <f>BRPL_EOD!N30-BRPL_ISGS_exbus!N30</f>
        <v>2.0701583828284242E-3</v>
      </c>
      <c r="O30" s="24">
        <f>BRPL_EOD!O30-BRPL_ISGS_exbus!O30</f>
        <v>-1.6459788085185778E-3</v>
      </c>
      <c r="P30" s="24">
        <f>BRPL_EOD!P30-BRPL_ISGS_exbus!P30</f>
        <v>3.4283122028533342E-4</v>
      </c>
      <c r="Q30" s="24">
        <f>BRPL_EOD!Q30-BRPL_ISGS_exbus!Q30</f>
        <v>-4.7143588039872952E-3</v>
      </c>
      <c r="R30" s="24">
        <f>BRPL_EOD!R30-BRPL_ISGS_exbus!R30</f>
        <v>3.48781314168356E-3</v>
      </c>
      <c r="S30" s="24">
        <f>BRPL_EOD!S30-BRPL_ISGS_exbus!S30</f>
        <v>9.8790624999978149E-4</v>
      </c>
      <c r="T30" s="24">
        <f>BRPL_EOD!T30-BRPL_ISGS_exbus!T30</f>
        <v>-8.4366666666679802E-4</v>
      </c>
      <c r="U30" s="24">
        <f>BRPL_EOD!U30-BRPL_ISGS_exbus!U30</f>
        <v>-2.1925220977578874E-3</v>
      </c>
      <c r="V30" s="24">
        <f>BRPL_EOD!V30-BRPL_ISGS_exbus!V30</f>
        <v>-2.5343286252352826E-3</v>
      </c>
      <c r="W30" s="24">
        <f>BRPL_EOD!W30-BRPL_ISGS_exbus!W30</f>
        <v>2.6153343948998042E-4</v>
      </c>
      <c r="X30" s="24">
        <f>BRPL_EOD!X30-BRPL_ISGS_exbus!X30</f>
        <v>3.8388663521971012E-3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-3.2677438052814978E-3</v>
      </c>
      <c r="L31" s="24">
        <f>BRPL_EOD!L31-BRPL_ISGS_exbus!L31</f>
        <v>-1.5046178182132053E-4</v>
      </c>
      <c r="M31" s="24">
        <f>BRPL_EOD!M31-BRPL_ISGS_exbus!M31</f>
        <v>1.4342074097015711E-3</v>
      </c>
      <c r="N31" s="24">
        <f>BRPL_EOD!N31-BRPL_ISGS_exbus!N31</f>
        <v>2.0701583828284242E-3</v>
      </c>
      <c r="O31" s="24">
        <f>BRPL_EOD!O31-BRPL_ISGS_exbus!O31</f>
        <v>-1.6459788085185778E-3</v>
      </c>
      <c r="P31" s="24">
        <f>BRPL_EOD!P31-BRPL_ISGS_exbus!P31</f>
        <v>3.4283122028533342E-4</v>
      </c>
      <c r="Q31" s="24">
        <f>BRPL_EOD!Q31-BRPL_ISGS_exbus!Q31</f>
        <v>-1.7274074074080659E-3</v>
      </c>
      <c r="R31" s="24">
        <f>BRPL_EOD!R31-BRPL_ISGS_exbus!R31</f>
        <v>-2.4749706129298943E-3</v>
      </c>
      <c r="S31" s="24">
        <f>BRPL_EOD!S31-BRPL_ISGS_exbus!S31</f>
        <v>-1.3860239361651594E-4</v>
      </c>
      <c r="T31" s="24">
        <f>BRPL_EOD!T31-BRPL_ISGS_exbus!T31</f>
        <v>-8.4366666666679802E-4</v>
      </c>
      <c r="U31" s="24">
        <f>BRPL_EOD!U31-BRPL_ISGS_exbus!U31</f>
        <v>-2.1925220977578874E-3</v>
      </c>
      <c r="V31" s="24">
        <f>BRPL_EOD!V31-BRPL_ISGS_exbus!V31</f>
        <v>1.1767106842737185E-3</v>
      </c>
      <c r="W31" s="24">
        <f>BRPL_EOD!W31-BRPL_ISGS_exbus!W31</f>
        <v>2.6153343948998042E-4</v>
      </c>
      <c r="X31" s="24">
        <f>BRPL_EOD!X31-BRPL_ISGS_exbus!X31</f>
        <v>3.8388663521971012E-3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-3.2677438052814978E-3</v>
      </c>
      <c r="L32" s="24">
        <f>BRPL_EOD!L32-BRPL_ISGS_exbus!L32</f>
        <v>-3.9381366136215235E-4</v>
      </c>
      <c r="M32" s="24">
        <f>BRPL_EOD!M32-BRPL_ISGS_exbus!M32</f>
        <v>1.4342074097015711E-3</v>
      </c>
      <c r="N32" s="24">
        <f>BRPL_EOD!N32-BRPL_ISGS_exbus!N32</f>
        <v>2.0701583828284242E-3</v>
      </c>
      <c r="O32" s="24">
        <f>BRPL_EOD!O32-BRPL_ISGS_exbus!O32</f>
        <v>-1.6459788085185778E-3</v>
      </c>
      <c r="P32" s="24">
        <f>BRPL_EOD!P32-BRPL_ISGS_exbus!P32</f>
        <v>3.4283122028533342E-4</v>
      </c>
      <c r="Q32" s="24">
        <f>BRPL_EOD!Q32-BRPL_ISGS_exbus!Q32</f>
        <v>-1.7274074074080659E-3</v>
      </c>
      <c r="R32" s="24">
        <f>BRPL_EOD!R32-BRPL_ISGS_exbus!R32</f>
        <v>-2.4749706129298943E-3</v>
      </c>
      <c r="S32" s="24">
        <f>BRPL_EOD!S32-BRPL_ISGS_exbus!S32</f>
        <v>-1.3860239361651594E-4</v>
      </c>
      <c r="T32" s="24">
        <f>BRPL_EOD!T32-BRPL_ISGS_exbus!T32</f>
        <v>-8.4366666666679802E-4</v>
      </c>
      <c r="U32" s="24">
        <f>BRPL_EOD!U32-BRPL_ISGS_exbus!U32</f>
        <v>-2.1925220977578874E-3</v>
      </c>
      <c r="V32" s="24">
        <f>BRPL_EOD!V32-BRPL_ISGS_exbus!V32</f>
        <v>1.1767106842737185E-3</v>
      </c>
      <c r="W32" s="24">
        <f>BRPL_EOD!W32-BRPL_ISGS_exbus!W32</f>
        <v>2.6153343948998042E-4</v>
      </c>
      <c r="X32" s="24">
        <f>BRPL_EOD!X32-BRPL_ISGS_exbus!X32</f>
        <v>3.8388663521971012E-3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-2.543257289801204E-3</v>
      </c>
      <c r="L33" s="24">
        <f>BRPL_EOD!L33-BRPL_ISGS_exbus!L33</f>
        <v>-8.6393088552405572E-5</v>
      </c>
      <c r="M33" s="24">
        <f>BRPL_EOD!M33-BRPL_ISGS_exbus!M33</f>
        <v>1.4342074097015711E-3</v>
      </c>
      <c r="N33" s="24">
        <f>BRPL_EOD!N33-BRPL_ISGS_exbus!N33</f>
        <v>2.0701583828284242E-3</v>
      </c>
      <c r="O33" s="24">
        <f>BRPL_EOD!O33-BRPL_ISGS_exbus!O33</f>
        <v>-1.6459788085185778E-3</v>
      </c>
      <c r="P33" s="24">
        <f>BRPL_EOD!P33-BRPL_ISGS_exbus!P33</f>
        <v>3.4283122028533342E-4</v>
      </c>
      <c r="Q33" s="24">
        <f>BRPL_EOD!Q33-BRPL_ISGS_exbus!Q33</f>
        <v>3.3430474604401184E-4</v>
      </c>
      <c r="R33" s="24">
        <f>BRPL_EOD!R33-BRPL_ISGS_exbus!R33</f>
        <v>-2.5433921074728971E-3</v>
      </c>
      <c r="S33" s="24">
        <f>BRPL_EOD!S33-BRPL_ISGS_exbus!S33</f>
        <v>-1.4369481382914273E-4</v>
      </c>
      <c r="T33" s="24">
        <f>BRPL_EOD!T33-BRPL_ISGS_exbus!T33</f>
        <v>-1.7670000000002961E-4</v>
      </c>
      <c r="U33" s="24">
        <f>BRPL_EOD!U33-BRPL_ISGS_exbus!U33</f>
        <v>-2.1925220977578874E-3</v>
      </c>
      <c r="V33" s="24">
        <f>BRPL_EOD!V33-BRPL_ISGS_exbus!V33</f>
        <v>1.1767106842737185E-3</v>
      </c>
      <c r="W33" s="24">
        <f>BRPL_EOD!W33-BRPL_ISGS_exbus!W33</f>
        <v>2.6153343948998042E-4</v>
      </c>
      <c r="X33" s="24">
        <f>BRPL_EOD!X33-BRPL_ISGS_exbus!X33</f>
        <v>3.8388663521971012E-3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-2.543257289801204E-3</v>
      </c>
      <c r="L34" s="24">
        <f>BRPL_EOD!L34-BRPL_ISGS_exbus!L34</f>
        <v>-8.6393088552405572E-5</v>
      </c>
      <c r="M34" s="24">
        <f>BRPL_EOD!M34-BRPL_ISGS_exbus!M34</f>
        <v>1.4342074097015711E-3</v>
      </c>
      <c r="N34" s="24">
        <f>BRPL_EOD!N34-BRPL_ISGS_exbus!N34</f>
        <v>2.0701583828284242E-3</v>
      </c>
      <c r="O34" s="24">
        <f>BRPL_EOD!O34-BRPL_ISGS_exbus!O34</f>
        <v>-1.6459788085185778E-3</v>
      </c>
      <c r="P34" s="24">
        <f>BRPL_EOD!P34-BRPL_ISGS_exbus!P34</f>
        <v>3.4283122028533342E-4</v>
      </c>
      <c r="Q34" s="24">
        <f>BRPL_EOD!Q34-BRPL_ISGS_exbus!Q34</f>
        <v>3.3430474604401184E-4</v>
      </c>
      <c r="R34" s="24">
        <f>BRPL_EOD!R34-BRPL_ISGS_exbus!R34</f>
        <v>1.9832228283647169E-3</v>
      </c>
      <c r="S34" s="24">
        <f>BRPL_EOD!S34-BRPL_ISGS_exbus!S34</f>
        <v>-6.9279754601225818E-4</v>
      </c>
      <c r="T34" s="24">
        <f>BRPL_EOD!T34-BRPL_ISGS_exbus!T34</f>
        <v>2.6214545454539273E-4</v>
      </c>
      <c r="U34" s="24">
        <f>BRPL_EOD!U34-BRPL_ISGS_exbus!U34</f>
        <v>-2.1925220977578874E-3</v>
      </c>
      <c r="V34" s="24">
        <f>BRPL_EOD!V34-BRPL_ISGS_exbus!V34</f>
        <v>1.1767106842737185E-3</v>
      </c>
      <c r="W34" s="24">
        <f>BRPL_EOD!W34-BRPL_ISGS_exbus!W34</f>
        <v>2.6153343948998042E-4</v>
      </c>
      <c r="X34" s="24">
        <f>BRPL_EOD!X34-BRPL_ISGS_exbus!X34</f>
        <v>3.8388663521971012E-3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-2.543257289801204E-3</v>
      </c>
      <c r="L35" s="24">
        <f>BRPL_EOD!L35-BRPL_ISGS_exbus!L35</f>
        <v>-8.6393088552405572E-5</v>
      </c>
      <c r="M35" s="24">
        <f>BRPL_EOD!M35-BRPL_ISGS_exbus!M35</f>
        <v>1.4342074097015711E-3</v>
      </c>
      <c r="N35" s="24">
        <f>BRPL_EOD!N35-BRPL_ISGS_exbus!N35</f>
        <v>2.0701583828284242E-3</v>
      </c>
      <c r="O35" s="24">
        <f>BRPL_EOD!O35-BRPL_ISGS_exbus!O35</f>
        <v>-1.6459788085185778E-3</v>
      </c>
      <c r="P35" s="24">
        <f>BRPL_EOD!P35-BRPL_ISGS_exbus!P35</f>
        <v>3.4283122028533342E-4</v>
      </c>
      <c r="Q35" s="24">
        <f>BRPL_EOD!Q35-BRPL_ISGS_exbus!Q35</f>
        <v>3.3430474604401184E-4</v>
      </c>
      <c r="R35" s="24">
        <f>BRPL_EOD!R35-BRPL_ISGS_exbus!R35</f>
        <v>1.9832228283647169E-3</v>
      </c>
      <c r="S35" s="24">
        <f>BRPL_EOD!S35-BRPL_ISGS_exbus!S35</f>
        <v>-6.9279754601225818E-4</v>
      </c>
      <c r="T35" s="24">
        <f>BRPL_EOD!T35-BRPL_ISGS_exbus!T35</f>
        <v>2.6214545454539273E-4</v>
      </c>
      <c r="U35" s="24">
        <f>BRPL_EOD!U35-BRPL_ISGS_exbus!U35</f>
        <v>-8.2199751369671503E-4</v>
      </c>
      <c r="V35" s="24">
        <f>BRPL_EOD!V35-BRPL_ISGS_exbus!V35</f>
        <v>1.1767106842737185E-3</v>
      </c>
      <c r="W35" s="24">
        <f>BRPL_EOD!W35-BRPL_ISGS_exbus!W35</f>
        <v>2.6153343948998042E-4</v>
      </c>
      <c r="X35" s="24">
        <f>BRPL_EOD!X35-BRPL_ISGS_exbus!X35</f>
        <v>3.8388663521971012E-3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-2.543257289801204E-3</v>
      </c>
      <c r="L36" s="24">
        <f>BRPL_EOD!L36-BRPL_ISGS_exbus!L36</f>
        <v>-8.6393088552405572E-5</v>
      </c>
      <c r="M36" s="24">
        <f>BRPL_EOD!M36-BRPL_ISGS_exbus!M36</f>
        <v>1.4342074097015711E-3</v>
      </c>
      <c r="N36" s="24">
        <f>BRPL_EOD!N36-BRPL_ISGS_exbus!N36</f>
        <v>2.0701583828284242E-3</v>
      </c>
      <c r="O36" s="24">
        <f>BRPL_EOD!O36-BRPL_ISGS_exbus!O36</f>
        <v>-1.6459788085185778E-3</v>
      </c>
      <c r="P36" s="24">
        <f>BRPL_EOD!P36-BRPL_ISGS_exbus!P36</f>
        <v>3.4283122028533342E-4</v>
      </c>
      <c r="Q36" s="24">
        <f>BRPL_EOD!Q36-BRPL_ISGS_exbus!Q36</f>
        <v>3.3430474604401184E-4</v>
      </c>
      <c r="R36" s="24">
        <f>BRPL_EOD!R36-BRPL_ISGS_exbus!R36</f>
        <v>1.9832228283647169E-3</v>
      </c>
      <c r="S36" s="24">
        <f>BRPL_EOD!S36-BRPL_ISGS_exbus!S36</f>
        <v>-6.9279754601225818E-4</v>
      </c>
      <c r="T36" s="24">
        <f>BRPL_EOD!T36-BRPL_ISGS_exbus!T36</f>
        <v>2.6214545454539273E-4</v>
      </c>
      <c r="U36" s="24">
        <f>BRPL_EOD!U36-BRPL_ISGS_exbus!U36</f>
        <v>-6.0588779482628752E-4</v>
      </c>
      <c r="V36" s="24">
        <f>BRPL_EOD!V36-BRPL_ISGS_exbus!V36</f>
        <v>1.1767106842737185E-3</v>
      </c>
      <c r="W36" s="24">
        <f>BRPL_EOD!W36-BRPL_ISGS_exbus!W36</f>
        <v>2.6153343948998042E-4</v>
      </c>
      <c r="X36" s="24">
        <f>BRPL_EOD!X36-BRPL_ISGS_exbus!X36</f>
        <v>3.8388663521971012E-3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-2.543257289801204E-3</v>
      </c>
      <c r="L37" s="24">
        <f>BRPL_EOD!L37-BRPL_ISGS_exbus!L37</f>
        <v>-8.6393088552405572E-5</v>
      </c>
      <c r="M37" s="24">
        <f>BRPL_EOD!M37-BRPL_ISGS_exbus!M37</f>
        <v>1.4342074097015711E-3</v>
      </c>
      <c r="N37" s="24">
        <f>BRPL_EOD!N37-BRPL_ISGS_exbus!N37</f>
        <v>2.0701583828284242E-3</v>
      </c>
      <c r="O37" s="24">
        <f>BRPL_EOD!O37-BRPL_ISGS_exbus!O37</f>
        <v>-1.6459788085185778E-3</v>
      </c>
      <c r="P37" s="24">
        <f>BRPL_EOD!P37-BRPL_ISGS_exbus!P37</f>
        <v>1.8577683573042236E-3</v>
      </c>
      <c r="Q37" s="24">
        <f>BRPL_EOD!Q37-BRPL_ISGS_exbus!Q37</f>
        <v>3.2944213155605695E-4</v>
      </c>
      <c r="R37" s="24">
        <f>BRPL_EOD!R37-BRPL_ISGS_exbus!R37</f>
        <v>6.5083976510056374E-3</v>
      </c>
      <c r="S37" s="24">
        <f>BRPL_EOD!S37-BRPL_ISGS_exbus!S37</f>
        <v>-6.8852760736248797E-4</v>
      </c>
      <c r="T37" s="24">
        <f>BRPL_EOD!T37-BRPL_ISGS_exbus!T37</f>
        <v>2.6214545454539273E-4</v>
      </c>
      <c r="U37" s="24">
        <f>BRPL_EOD!U37-BRPL_ISGS_exbus!U37</f>
        <v>-6.0588779482628752E-4</v>
      </c>
      <c r="V37" s="24">
        <f>BRPL_EOD!V37-BRPL_ISGS_exbus!V37</f>
        <v>1.1767106842737185E-3</v>
      </c>
      <c r="W37" s="24">
        <f>BRPL_EOD!W37-BRPL_ISGS_exbus!W37</f>
        <v>2.6153343948998042E-4</v>
      </c>
      <c r="X37" s="24">
        <f>BRPL_EOD!X37-BRPL_ISGS_exbus!X37</f>
        <v>3.8388663521971012E-3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-2.543257289801204E-3</v>
      </c>
      <c r="L38" s="24">
        <f>BRPL_EOD!L38-BRPL_ISGS_exbus!L38</f>
        <v>-8.6393088552405572E-5</v>
      </c>
      <c r="M38" s="24">
        <f>BRPL_EOD!M38-BRPL_ISGS_exbus!M38</f>
        <v>1.4342074097015711E-3</v>
      </c>
      <c r="N38" s="24">
        <f>BRPL_EOD!N38-BRPL_ISGS_exbus!N38</f>
        <v>2.0701583828284242E-3</v>
      </c>
      <c r="O38" s="24">
        <f>BRPL_EOD!O38-BRPL_ISGS_exbus!O38</f>
        <v>-1.6459788085185778E-3</v>
      </c>
      <c r="P38" s="24">
        <f>BRPL_EOD!P38-BRPL_ISGS_exbus!P38</f>
        <v>5.1875778268595241E-4</v>
      </c>
      <c r="Q38" s="24">
        <f>BRPL_EOD!Q38-BRPL_ISGS_exbus!Q38</f>
        <v>3.2944213155605695E-4</v>
      </c>
      <c r="R38" s="24">
        <f>BRPL_EOD!R38-BRPL_ISGS_exbus!R38</f>
        <v>6.5083976510056374E-3</v>
      </c>
      <c r="S38" s="24">
        <f>BRPL_EOD!S38-BRPL_ISGS_exbus!S38</f>
        <v>-6.8852760736248797E-4</v>
      </c>
      <c r="T38" s="24">
        <f>BRPL_EOD!T38-BRPL_ISGS_exbus!T38</f>
        <v>2.6214545454539273E-4</v>
      </c>
      <c r="U38" s="24">
        <f>BRPL_EOD!U38-BRPL_ISGS_exbus!U38</f>
        <v>-6.0588779482628752E-4</v>
      </c>
      <c r="V38" s="24">
        <f>BRPL_EOD!V38-BRPL_ISGS_exbus!V38</f>
        <v>1.1767106842737185E-3</v>
      </c>
      <c r="W38" s="24">
        <f>BRPL_EOD!W38-BRPL_ISGS_exbus!W38</f>
        <v>2.6153343948998042E-4</v>
      </c>
      <c r="X38" s="24">
        <f>BRPL_EOD!X38-BRPL_ISGS_exbus!X38</f>
        <v>3.8388663521971012E-3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-2.543257289801204E-3</v>
      </c>
      <c r="L39" s="24">
        <f>BRPL_EOD!L39-BRPL_ISGS_exbus!L39</f>
        <v>-8.6393088552405572E-5</v>
      </c>
      <c r="M39" s="24">
        <f>BRPL_EOD!M39-BRPL_ISGS_exbus!M39</f>
        <v>1.4342074097015711E-3</v>
      </c>
      <c r="N39" s="24">
        <f>BRPL_EOD!N39-BRPL_ISGS_exbus!N39</f>
        <v>2.0701583828284242E-3</v>
      </c>
      <c r="O39" s="24">
        <f>BRPL_EOD!O39-BRPL_ISGS_exbus!O39</f>
        <v>-1.7971236789477985E-3</v>
      </c>
      <c r="P39" s="24">
        <f>BRPL_EOD!P39-BRPL_ISGS_exbus!P39</f>
        <v>4.2913739184768929E-4</v>
      </c>
      <c r="Q39" s="24">
        <f>BRPL_EOD!Q39-BRPL_ISGS_exbus!Q39</f>
        <v>3.2944213155605695E-4</v>
      </c>
      <c r="R39" s="24">
        <f>BRPL_EOD!R39-BRPL_ISGS_exbus!R39</f>
        <v>1.9832228283647169E-3</v>
      </c>
      <c r="S39" s="24">
        <f>BRPL_EOD!S39-BRPL_ISGS_exbus!S39</f>
        <v>-6.8852760736248797E-4</v>
      </c>
      <c r="T39" s="24">
        <f>BRPL_EOD!T39-BRPL_ISGS_exbus!T39</f>
        <v>2.6214545454539273E-4</v>
      </c>
      <c r="U39" s="24">
        <f>BRPL_EOD!U39-BRPL_ISGS_exbus!U39</f>
        <v>-6.0588779482628752E-4</v>
      </c>
      <c r="V39" s="24">
        <f>BRPL_EOD!V39-BRPL_ISGS_exbus!V39</f>
        <v>1.1767106842737185E-3</v>
      </c>
      <c r="W39" s="24">
        <f>BRPL_EOD!W39-BRPL_ISGS_exbus!W39</f>
        <v>2.6153343948998042E-4</v>
      </c>
      <c r="X39" s="24">
        <f>BRPL_EOD!X39-BRPL_ISGS_exbus!X39</f>
        <v>3.8388663521971012E-3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-2.543257289801204E-3</v>
      </c>
      <c r="L40" s="24">
        <f>BRPL_EOD!L40-BRPL_ISGS_exbus!L40</f>
        <v>-8.6393088552405572E-5</v>
      </c>
      <c r="M40" s="24">
        <f>BRPL_EOD!M40-BRPL_ISGS_exbus!M40</f>
        <v>1.4342074097015711E-3</v>
      </c>
      <c r="N40" s="24">
        <f>BRPL_EOD!N40-BRPL_ISGS_exbus!N40</f>
        <v>4.1938803903605049E-3</v>
      </c>
      <c r="O40" s="24">
        <f>BRPL_EOD!O40-BRPL_ISGS_exbus!O40</f>
        <v>-5.9169744160669779E-4</v>
      </c>
      <c r="P40" s="24">
        <f>BRPL_EOD!P40-BRPL_ISGS_exbus!P40</f>
        <v>9.0627080213856459E-4</v>
      </c>
      <c r="Q40" s="24">
        <f>BRPL_EOD!Q40-BRPL_ISGS_exbus!Q40</f>
        <v>3.2944213155605695E-4</v>
      </c>
      <c r="R40" s="24">
        <f>BRPL_EOD!R40-BRPL_ISGS_exbus!R40</f>
        <v>6.5083976510056374E-3</v>
      </c>
      <c r="S40" s="24">
        <f>BRPL_EOD!S40-BRPL_ISGS_exbus!S40</f>
        <v>-6.8852760736248797E-4</v>
      </c>
      <c r="T40" s="24">
        <f>BRPL_EOD!T40-BRPL_ISGS_exbus!T40</f>
        <v>2.6214545454539273E-4</v>
      </c>
      <c r="U40" s="24">
        <f>BRPL_EOD!U40-BRPL_ISGS_exbus!U40</f>
        <v>-6.0588779482628752E-4</v>
      </c>
      <c r="V40" s="24">
        <f>BRPL_EOD!V40-BRPL_ISGS_exbus!V40</f>
        <v>1.1767106842737185E-3</v>
      </c>
      <c r="W40" s="24">
        <f>BRPL_EOD!W40-BRPL_ISGS_exbus!W40</f>
        <v>2.6153343948998042E-4</v>
      </c>
      <c r="X40" s="24">
        <f>BRPL_EOD!X40-BRPL_ISGS_exbus!X40</f>
        <v>3.8388663521971012E-3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-2.543257289801204E-3</v>
      </c>
      <c r="L41" s="24">
        <f>BRPL_EOD!L41-BRPL_ISGS_exbus!L41</f>
        <v>-8.6393088552405572E-5</v>
      </c>
      <c r="M41" s="24">
        <f>BRPL_EOD!M41-BRPL_ISGS_exbus!M41</f>
        <v>-1.1115060884492323E-4</v>
      </c>
      <c r="N41" s="24">
        <f>BRPL_EOD!N41-BRPL_ISGS_exbus!N41</f>
        <v>4.1938803903605049E-3</v>
      </c>
      <c r="O41" s="24">
        <f>BRPL_EOD!O41-BRPL_ISGS_exbus!O41</f>
        <v>-5.9169744160669779E-4</v>
      </c>
      <c r="P41" s="24">
        <f>BRPL_EOD!P41-BRPL_ISGS_exbus!P41</f>
        <v>-2.2910861204863409E-3</v>
      </c>
      <c r="Q41" s="24">
        <f>BRPL_EOD!Q41-BRPL_ISGS_exbus!Q41</f>
        <v>3.2944213155605695E-4</v>
      </c>
      <c r="R41" s="24">
        <f>BRPL_EOD!R41-BRPL_ISGS_exbus!R41</f>
        <v>6.5083976510056374E-3</v>
      </c>
      <c r="S41" s="24">
        <f>BRPL_EOD!S41-BRPL_ISGS_exbus!S41</f>
        <v>-6.8852760736248797E-4</v>
      </c>
      <c r="T41" s="24">
        <f>BRPL_EOD!T41-BRPL_ISGS_exbus!T41</f>
        <v>2.6214545454539273E-4</v>
      </c>
      <c r="U41" s="24">
        <f>BRPL_EOD!U41-BRPL_ISGS_exbus!U41</f>
        <v>-6.0588779482628752E-4</v>
      </c>
      <c r="V41" s="24">
        <f>BRPL_EOD!V41-BRPL_ISGS_exbus!V41</f>
        <v>4.9521345407499417E-3</v>
      </c>
      <c r="W41" s="24">
        <f>BRPL_EOD!W41-BRPL_ISGS_exbus!W41</f>
        <v>2.6153343948998042E-4</v>
      </c>
      <c r="X41" s="24">
        <f>BRPL_EOD!X41-BRPL_ISGS_exbus!X41</f>
        <v>3.8388663521971012E-3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-2.543257289801204E-3</v>
      </c>
      <c r="L42" s="24">
        <f>BRPL_EOD!L42-BRPL_ISGS_exbus!L42</f>
        <v>-8.6393088552405572E-5</v>
      </c>
      <c r="M42" s="24">
        <f>BRPL_EOD!M42-BRPL_ISGS_exbus!M42</f>
        <v>-1.1115060884492323E-4</v>
      </c>
      <c r="N42" s="24">
        <f>BRPL_EOD!N42-BRPL_ISGS_exbus!N42</f>
        <v>4.1938803903605049E-3</v>
      </c>
      <c r="O42" s="24">
        <f>BRPL_EOD!O42-BRPL_ISGS_exbus!O42</f>
        <v>-5.9169744160669779E-4</v>
      </c>
      <c r="P42" s="24">
        <f>BRPL_EOD!P42-BRPL_ISGS_exbus!P42</f>
        <v>-2.2910861204863409E-3</v>
      </c>
      <c r="Q42" s="24">
        <f>BRPL_EOD!Q42-BRPL_ISGS_exbus!Q42</f>
        <v>3.2944213155605695E-4</v>
      </c>
      <c r="R42" s="24">
        <f>BRPL_EOD!R42-BRPL_ISGS_exbus!R42</f>
        <v>6.5083976510056374E-3</v>
      </c>
      <c r="S42" s="24">
        <f>BRPL_EOD!S42-BRPL_ISGS_exbus!S42</f>
        <v>-6.8852760736248797E-4</v>
      </c>
      <c r="T42" s="24">
        <f>BRPL_EOD!T42-BRPL_ISGS_exbus!T42</f>
        <v>2.6214545454539273E-4</v>
      </c>
      <c r="U42" s="24">
        <f>BRPL_EOD!U42-BRPL_ISGS_exbus!U42</f>
        <v>-6.0588779482628752E-4</v>
      </c>
      <c r="V42" s="24">
        <f>BRPL_EOD!V42-BRPL_ISGS_exbus!V42</f>
        <v>4.9521345407499417E-3</v>
      </c>
      <c r="W42" s="24">
        <f>BRPL_EOD!W42-BRPL_ISGS_exbus!W42</f>
        <v>2.6153343948998042E-4</v>
      </c>
      <c r="X42" s="24">
        <f>BRPL_EOD!X42-BRPL_ISGS_exbus!X42</f>
        <v>3.8388663521971012E-3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-2.543257289801204E-3</v>
      </c>
      <c r="L43" s="24">
        <f>BRPL_EOD!L43-BRPL_ISGS_exbus!L43</f>
        <v>-8.6393088552405572E-5</v>
      </c>
      <c r="M43" s="24">
        <f>BRPL_EOD!M43-BRPL_ISGS_exbus!M43</f>
        <v>-1.1115060884492323E-4</v>
      </c>
      <c r="N43" s="24">
        <f>BRPL_EOD!N43-BRPL_ISGS_exbus!N43</f>
        <v>4.1938803903605049E-3</v>
      </c>
      <c r="O43" s="24">
        <f>BRPL_EOD!O43-BRPL_ISGS_exbus!O43</f>
        <v>-5.9169744160669779E-4</v>
      </c>
      <c r="P43" s="24">
        <f>BRPL_EOD!P43-BRPL_ISGS_exbus!P43</f>
        <v>-2.2910861204863409E-3</v>
      </c>
      <c r="Q43" s="24">
        <f>BRPL_EOD!Q43-BRPL_ISGS_exbus!Q43</f>
        <v>3.2944213155605695E-4</v>
      </c>
      <c r="R43" s="24">
        <f>BRPL_EOD!R43-BRPL_ISGS_exbus!R43</f>
        <v>6.5083976510056374E-3</v>
      </c>
      <c r="S43" s="24">
        <f>BRPL_EOD!S43-BRPL_ISGS_exbus!S43</f>
        <v>-6.8852760736248797E-4</v>
      </c>
      <c r="T43" s="24">
        <f>BRPL_EOD!T43-BRPL_ISGS_exbus!T43</f>
        <v>2.6214545454539273E-4</v>
      </c>
      <c r="U43" s="24">
        <f>BRPL_EOD!U43-BRPL_ISGS_exbus!U43</f>
        <v>-6.0588779482628752E-4</v>
      </c>
      <c r="V43" s="24">
        <f>BRPL_EOD!V43-BRPL_ISGS_exbus!V43</f>
        <v>4.9521345407499417E-3</v>
      </c>
      <c r="W43" s="24">
        <f>BRPL_EOD!W43-BRPL_ISGS_exbus!W43</f>
        <v>2.6153343948998042E-4</v>
      </c>
      <c r="X43" s="24">
        <f>BRPL_EOD!X43-BRPL_ISGS_exbus!X43</f>
        <v>3.8388663521971012E-3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-2.543257289801204E-3</v>
      </c>
      <c r="L44" s="24">
        <f>BRPL_EOD!L44-BRPL_ISGS_exbus!L44</f>
        <v>-8.6393088552405572E-5</v>
      </c>
      <c r="M44" s="24">
        <f>BRPL_EOD!M44-BRPL_ISGS_exbus!M44</f>
        <v>-1.1115060884492323E-4</v>
      </c>
      <c r="N44" s="24">
        <f>BRPL_EOD!N44-BRPL_ISGS_exbus!N44</f>
        <v>4.1938803903605049E-3</v>
      </c>
      <c r="O44" s="24">
        <f>BRPL_EOD!O44-BRPL_ISGS_exbus!O44</f>
        <v>-5.9169744160669779E-4</v>
      </c>
      <c r="P44" s="24">
        <f>BRPL_EOD!P44-BRPL_ISGS_exbus!P44</f>
        <v>-2.2910861204863409E-3</v>
      </c>
      <c r="Q44" s="24">
        <f>BRPL_EOD!Q44-BRPL_ISGS_exbus!Q44</f>
        <v>3.2944213155605695E-4</v>
      </c>
      <c r="R44" s="24">
        <f>BRPL_EOD!R44-BRPL_ISGS_exbus!R44</f>
        <v>1.9832228283647169E-3</v>
      </c>
      <c r="S44" s="24">
        <f>BRPL_EOD!S44-BRPL_ISGS_exbus!S44</f>
        <v>-6.8852760736248797E-4</v>
      </c>
      <c r="T44" s="24">
        <f>BRPL_EOD!T44-BRPL_ISGS_exbus!T44</f>
        <v>2.6214545454539273E-4</v>
      </c>
      <c r="U44" s="24">
        <f>BRPL_EOD!U44-BRPL_ISGS_exbus!U44</f>
        <v>-6.0588779482628752E-4</v>
      </c>
      <c r="V44" s="24">
        <f>BRPL_EOD!V44-BRPL_ISGS_exbus!V44</f>
        <v>-2.7407362637359434E-3</v>
      </c>
      <c r="W44" s="24">
        <f>BRPL_EOD!W44-BRPL_ISGS_exbus!W44</f>
        <v>2.6153343948998042E-4</v>
      </c>
      <c r="X44" s="24">
        <f>BRPL_EOD!X44-BRPL_ISGS_exbus!X44</f>
        <v>3.8388663521971012E-3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-2.543257289801204E-3</v>
      </c>
      <c r="L45" s="24">
        <f>BRPL_EOD!L45-BRPL_ISGS_exbus!L45</f>
        <v>-8.6393088552405572E-5</v>
      </c>
      <c r="M45" s="24">
        <f>BRPL_EOD!M45-BRPL_ISGS_exbus!M45</f>
        <v>-1.1115060884492323E-4</v>
      </c>
      <c r="N45" s="24">
        <f>BRPL_EOD!N45-BRPL_ISGS_exbus!N45</f>
        <v>4.1938803903605049E-3</v>
      </c>
      <c r="O45" s="24">
        <f>BRPL_EOD!O45-BRPL_ISGS_exbus!O45</f>
        <v>-5.9169744160669779E-4</v>
      </c>
      <c r="P45" s="24">
        <f>BRPL_EOD!P45-BRPL_ISGS_exbus!P45</f>
        <v>-2.2910861204863409E-3</v>
      </c>
      <c r="Q45" s="24">
        <f>BRPL_EOD!Q45-BRPL_ISGS_exbus!Q45</f>
        <v>3.2944213155605695E-4</v>
      </c>
      <c r="R45" s="24">
        <f>BRPL_EOD!R45-BRPL_ISGS_exbus!R45</f>
        <v>1.9832228283647169E-3</v>
      </c>
      <c r="S45" s="24">
        <f>BRPL_EOD!S45-BRPL_ISGS_exbus!S45</f>
        <v>-6.8852760736248797E-4</v>
      </c>
      <c r="T45" s="24">
        <f>BRPL_EOD!T45-BRPL_ISGS_exbus!T45</f>
        <v>2.6214545454539273E-4</v>
      </c>
      <c r="U45" s="24">
        <f>BRPL_EOD!U45-BRPL_ISGS_exbus!U45</f>
        <v>-6.0588779482628752E-4</v>
      </c>
      <c r="V45" s="24">
        <f>BRPL_EOD!V45-BRPL_ISGS_exbus!V45</f>
        <v>-2.7407362637359434E-3</v>
      </c>
      <c r="W45" s="24">
        <f>BRPL_EOD!W45-BRPL_ISGS_exbus!W45</f>
        <v>2.6153343948998042E-4</v>
      </c>
      <c r="X45" s="24">
        <f>BRPL_EOD!X45-BRPL_ISGS_exbus!X45</f>
        <v>3.8388663521971012E-3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-2.543257289801204E-3</v>
      </c>
      <c r="L46" s="24">
        <f>BRPL_EOD!L46-BRPL_ISGS_exbus!L46</f>
        <v>-8.6393088552405572E-5</v>
      </c>
      <c r="M46" s="24">
        <f>BRPL_EOD!M46-BRPL_ISGS_exbus!M46</f>
        <v>-1.1115060884492323E-4</v>
      </c>
      <c r="N46" s="24">
        <f>BRPL_EOD!N46-BRPL_ISGS_exbus!N46</f>
        <v>4.1938803903605049E-3</v>
      </c>
      <c r="O46" s="24">
        <f>BRPL_EOD!O46-BRPL_ISGS_exbus!O46</f>
        <v>-5.9169744160669779E-4</v>
      </c>
      <c r="P46" s="24">
        <f>BRPL_EOD!P46-BRPL_ISGS_exbus!P46</f>
        <v>-2.2910861204863409E-3</v>
      </c>
      <c r="Q46" s="24">
        <f>BRPL_EOD!Q46-BRPL_ISGS_exbus!Q46</f>
        <v>3.2944213155605695E-4</v>
      </c>
      <c r="R46" s="24">
        <f>BRPL_EOD!R46-BRPL_ISGS_exbus!R46</f>
        <v>1.9832228283647169E-3</v>
      </c>
      <c r="S46" s="24">
        <f>BRPL_EOD!S46-BRPL_ISGS_exbus!S46</f>
        <v>-6.8852760736248797E-4</v>
      </c>
      <c r="T46" s="24">
        <f>BRPL_EOD!T46-BRPL_ISGS_exbus!T46</f>
        <v>2.6214545454539273E-4</v>
      </c>
      <c r="U46" s="24">
        <f>BRPL_EOD!U46-BRPL_ISGS_exbus!U46</f>
        <v>-6.0588779482628752E-4</v>
      </c>
      <c r="V46" s="24">
        <f>BRPL_EOD!V46-BRPL_ISGS_exbus!V46</f>
        <v>-2.7407362637359434E-3</v>
      </c>
      <c r="W46" s="24">
        <f>BRPL_EOD!W46-BRPL_ISGS_exbus!W46</f>
        <v>2.6153343948998042E-4</v>
      </c>
      <c r="X46" s="24">
        <f>BRPL_EOD!X46-BRPL_ISGS_exbus!X46</f>
        <v>3.8388663521971012E-3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-2.543257289801204E-3</v>
      </c>
      <c r="L47" s="24">
        <f>BRPL_EOD!L47-BRPL_ISGS_exbus!L47</f>
        <v>-8.6393088552405572E-5</v>
      </c>
      <c r="M47" s="24">
        <f>BRPL_EOD!M47-BRPL_ISGS_exbus!M47</f>
        <v>-1.1115060884492323E-4</v>
      </c>
      <c r="N47" s="24">
        <f>BRPL_EOD!N47-BRPL_ISGS_exbus!N47</f>
        <v>4.1938803903605049E-3</v>
      </c>
      <c r="O47" s="24">
        <f>BRPL_EOD!O47-BRPL_ISGS_exbus!O47</f>
        <v>-5.9169744160669779E-4</v>
      </c>
      <c r="P47" s="24">
        <f>BRPL_EOD!P47-BRPL_ISGS_exbus!P47</f>
        <v>-2.2910861204863409E-3</v>
      </c>
      <c r="Q47" s="24">
        <f>BRPL_EOD!Q47-BRPL_ISGS_exbus!Q47</f>
        <v>3.2944213155605695E-4</v>
      </c>
      <c r="R47" s="24">
        <f>BRPL_EOD!R47-BRPL_ISGS_exbus!R47</f>
        <v>1.9832228283647169E-3</v>
      </c>
      <c r="S47" s="24">
        <f>BRPL_EOD!S47-BRPL_ISGS_exbus!S47</f>
        <v>-6.8852760736248797E-4</v>
      </c>
      <c r="T47" s="24">
        <f>BRPL_EOD!T47-BRPL_ISGS_exbus!T47</f>
        <v>2.6214545454539273E-4</v>
      </c>
      <c r="U47" s="24">
        <f>BRPL_EOD!U47-BRPL_ISGS_exbus!U47</f>
        <v>-6.0588779482628752E-4</v>
      </c>
      <c r="V47" s="24">
        <f>BRPL_EOD!V47-BRPL_ISGS_exbus!V47</f>
        <v>-2.7407362637359434E-3</v>
      </c>
      <c r="W47" s="24">
        <f>BRPL_EOD!W47-BRPL_ISGS_exbus!W47</f>
        <v>-5.6136448598032018E-4</v>
      </c>
      <c r="X47" s="24">
        <f>BRPL_EOD!X47-BRPL_ISGS_exbus!X47</f>
        <v>4.6609125403236362E-3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-2.543257289801204E-3</v>
      </c>
      <c r="L48" s="24">
        <f>BRPL_EOD!L48-BRPL_ISGS_exbus!L48</f>
        <v>-8.6393088552405572E-5</v>
      </c>
      <c r="M48" s="24">
        <f>BRPL_EOD!M48-BRPL_ISGS_exbus!M48</f>
        <v>-1.1115060884492323E-4</v>
      </c>
      <c r="N48" s="24">
        <f>BRPL_EOD!N48-BRPL_ISGS_exbus!N48</f>
        <v>4.1938803903605049E-3</v>
      </c>
      <c r="O48" s="24">
        <f>BRPL_EOD!O48-BRPL_ISGS_exbus!O48</f>
        <v>-5.9169744160669779E-4</v>
      </c>
      <c r="P48" s="24">
        <f>BRPL_EOD!P48-BRPL_ISGS_exbus!P48</f>
        <v>-2.2910861204863409E-3</v>
      </c>
      <c r="Q48" s="24">
        <f>BRPL_EOD!Q48-BRPL_ISGS_exbus!Q48</f>
        <v>3.3430474604401184E-4</v>
      </c>
      <c r="R48" s="24">
        <f>BRPL_EOD!R48-BRPL_ISGS_exbus!R48</f>
        <v>1.9832228283647169E-3</v>
      </c>
      <c r="S48" s="24">
        <f>BRPL_EOD!S48-BRPL_ISGS_exbus!S48</f>
        <v>-6.9279754601225818E-4</v>
      </c>
      <c r="T48" s="24">
        <f>BRPL_EOD!T48-BRPL_ISGS_exbus!T48</f>
        <v>2.6214545454539273E-4</v>
      </c>
      <c r="U48" s="24">
        <f>BRPL_EOD!U48-BRPL_ISGS_exbus!U48</f>
        <v>-6.0588779482628752E-4</v>
      </c>
      <c r="V48" s="24">
        <f>BRPL_EOD!V48-BRPL_ISGS_exbus!V48</f>
        <v>-2.7407362637359434E-3</v>
      </c>
      <c r="W48" s="24">
        <f>BRPL_EOD!W48-BRPL_ISGS_exbus!W48</f>
        <v>-5.6136448598032018E-4</v>
      </c>
      <c r="X48" s="24">
        <f>BRPL_EOD!X48-BRPL_ISGS_exbus!X48</f>
        <v>4.6609125403236362E-3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-2.543257289801204E-3</v>
      </c>
      <c r="L49" s="24">
        <f>BRPL_EOD!L49-BRPL_ISGS_exbus!L49</f>
        <v>-8.6393088552405572E-5</v>
      </c>
      <c r="M49" s="24">
        <f>BRPL_EOD!M49-BRPL_ISGS_exbus!M49</f>
        <v>-1.1115060884492323E-4</v>
      </c>
      <c r="N49" s="24">
        <f>BRPL_EOD!N49-BRPL_ISGS_exbus!N49</f>
        <v>4.1938803903605049E-3</v>
      </c>
      <c r="O49" s="24">
        <f>BRPL_EOD!O49-BRPL_ISGS_exbus!O49</f>
        <v>-5.9169744160669779E-4</v>
      </c>
      <c r="P49" s="24">
        <f>BRPL_EOD!P49-BRPL_ISGS_exbus!P49</f>
        <v>-2.2910861204863409E-3</v>
      </c>
      <c r="Q49" s="24">
        <f>BRPL_EOD!Q49-BRPL_ISGS_exbus!Q49</f>
        <v>3.3430474604401184E-4</v>
      </c>
      <c r="R49" s="24">
        <f>BRPL_EOD!R49-BRPL_ISGS_exbus!R49</f>
        <v>1.9832228283647169E-3</v>
      </c>
      <c r="S49" s="24">
        <f>BRPL_EOD!S49-BRPL_ISGS_exbus!S49</f>
        <v>-6.9279754601225818E-4</v>
      </c>
      <c r="T49" s="24">
        <f>BRPL_EOD!T49-BRPL_ISGS_exbus!T49</f>
        <v>2.6214545454539273E-4</v>
      </c>
      <c r="U49" s="24">
        <f>BRPL_EOD!U49-BRPL_ISGS_exbus!U49</f>
        <v>-6.0588779482628752E-4</v>
      </c>
      <c r="V49" s="24">
        <f>BRPL_EOD!V49-BRPL_ISGS_exbus!V49</f>
        <v>-2.7407362637359434E-3</v>
      </c>
      <c r="W49" s="24">
        <f>BRPL_EOD!W49-BRPL_ISGS_exbus!W49</f>
        <v>-5.6136448598032018E-4</v>
      </c>
      <c r="X49" s="24">
        <f>BRPL_EOD!X49-BRPL_ISGS_exbus!X49</f>
        <v>4.6609125403236362E-3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-2.543257289801204E-3</v>
      </c>
      <c r="L50" s="24">
        <f>BRPL_EOD!L50-BRPL_ISGS_exbus!L50</f>
        <v>-8.6393088552405572E-5</v>
      </c>
      <c r="M50" s="24">
        <f>BRPL_EOD!M50-BRPL_ISGS_exbus!M50</f>
        <v>-1.1115060884492323E-4</v>
      </c>
      <c r="N50" s="24">
        <f>BRPL_EOD!N50-BRPL_ISGS_exbus!N50</f>
        <v>1.3456476079340973E-3</v>
      </c>
      <c r="O50" s="24">
        <f>BRPL_EOD!O50-BRPL_ISGS_exbus!O50</f>
        <v>1.4299606224170702E-3</v>
      </c>
      <c r="P50" s="24">
        <f>BRPL_EOD!P50-BRPL_ISGS_exbus!P50</f>
        <v>-1.5237305609510088E-3</v>
      </c>
      <c r="Q50" s="24">
        <f>BRPL_EOD!Q50-BRPL_ISGS_exbus!Q50</f>
        <v>3.3430474604401184E-4</v>
      </c>
      <c r="R50" s="24">
        <f>BRPL_EOD!R50-BRPL_ISGS_exbus!R50</f>
        <v>1.9832228283647169E-3</v>
      </c>
      <c r="S50" s="24">
        <f>BRPL_EOD!S50-BRPL_ISGS_exbus!S50</f>
        <v>-6.9279754601225818E-4</v>
      </c>
      <c r="T50" s="24">
        <f>BRPL_EOD!T50-BRPL_ISGS_exbus!T50</f>
        <v>2.6214545454539273E-4</v>
      </c>
      <c r="U50" s="24">
        <f>BRPL_EOD!U50-BRPL_ISGS_exbus!U50</f>
        <v>-6.0588779482628752E-4</v>
      </c>
      <c r="V50" s="24">
        <f>BRPL_EOD!V50-BRPL_ISGS_exbus!V50</f>
        <v>-2.7407362637359434E-3</v>
      </c>
      <c r="W50" s="24">
        <f>BRPL_EOD!W50-BRPL_ISGS_exbus!W50</f>
        <v>-5.6136448598032018E-4</v>
      </c>
      <c r="X50" s="24">
        <f>BRPL_EOD!X50-BRPL_ISGS_exbus!X50</f>
        <v>4.6609125403236362E-3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-2.543257289801204E-3</v>
      </c>
      <c r="L51" s="24">
        <f>BRPL_EOD!L51-BRPL_ISGS_exbus!L51</f>
        <v>-8.6393088552405572E-5</v>
      </c>
      <c r="M51" s="24">
        <f>BRPL_EOD!M51-BRPL_ISGS_exbus!M51</f>
        <v>-1.1115060884492323E-4</v>
      </c>
      <c r="N51" s="24">
        <f>BRPL_EOD!N51-BRPL_ISGS_exbus!N51</f>
        <v>1.3456476079340973E-3</v>
      </c>
      <c r="O51" s="24">
        <f>BRPL_EOD!O51-BRPL_ISGS_exbus!O51</f>
        <v>1.4299606224170702E-3</v>
      </c>
      <c r="P51" s="24">
        <f>BRPL_EOD!P51-BRPL_ISGS_exbus!P51</f>
        <v>-1.5237305609510088E-3</v>
      </c>
      <c r="Q51" s="24">
        <f>BRPL_EOD!Q51-BRPL_ISGS_exbus!Q51</f>
        <v>1.5830850622409187E-3</v>
      </c>
      <c r="R51" s="24">
        <f>BRPL_EOD!R51-BRPL_ISGS_exbus!R51</f>
        <v>3.9127173913122704E-4</v>
      </c>
      <c r="S51" s="24">
        <f>BRPL_EOD!S51-BRPL_ISGS_exbus!S51</f>
        <v>-3.3705623901614246E-4</v>
      </c>
      <c r="T51" s="24">
        <f>BRPL_EOD!T51-BRPL_ISGS_exbus!T51</f>
        <v>2.6214545454539273E-4</v>
      </c>
      <c r="U51" s="24">
        <f>BRPL_EOD!U51-BRPL_ISGS_exbus!U51</f>
        <v>1.1272084172730956E-5</v>
      </c>
      <c r="V51" s="24">
        <f>BRPL_EOD!V51-BRPL_ISGS_exbus!V51</f>
        <v>-2.7407362637359434E-3</v>
      </c>
      <c r="W51" s="24">
        <f>BRPL_EOD!W51-BRPL_ISGS_exbus!W51</f>
        <v>-5.6136448598032018E-4</v>
      </c>
      <c r="X51" s="24">
        <f>BRPL_EOD!X51-BRPL_ISGS_exbus!X51</f>
        <v>4.6609125403236362E-3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-2.543257289801204E-3</v>
      </c>
      <c r="L52" s="24">
        <f>BRPL_EOD!L52-BRPL_ISGS_exbus!L52</f>
        <v>-8.6393088552405572E-5</v>
      </c>
      <c r="M52" s="24">
        <f>BRPL_EOD!M52-BRPL_ISGS_exbus!M52</f>
        <v>-1.1115060884492323E-4</v>
      </c>
      <c r="N52" s="24">
        <f>BRPL_EOD!N52-BRPL_ISGS_exbus!N52</f>
        <v>1.3456476079340973E-3</v>
      </c>
      <c r="O52" s="24">
        <f>BRPL_EOD!O52-BRPL_ISGS_exbus!O52</f>
        <v>1.4299606224170702E-3</v>
      </c>
      <c r="P52" s="24">
        <f>BRPL_EOD!P52-BRPL_ISGS_exbus!P52</f>
        <v>-1.5237305609510088E-3</v>
      </c>
      <c r="Q52" s="24">
        <f>BRPL_EOD!Q52-BRPL_ISGS_exbus!Q52</f>
        <v>-8.664891380520956E-4</v>
      </c>
      <c r="R52" s="24">
        <f>BRPL_EOD!R52-BRPL_ISGS_exbus!R52</f>
        <v>3.2649928520456228E-4</v>
      </c>
      <c r="S52" s="24">
        <f>BRPL_EOD!S52-BRPL_ISGS_exbus!S52</f>
        <v>5.3662585033986687E-4</v>
      </c>
      <c r="T52" s="24">
        <f>BRPL_EOD!T52-BRPL_ISGS_exbus!T52</f>
        <v>2.6214545454539273E-4</v>
      </c>
      <c r="U52" s="24">
        <f>BRPL_EOD!U52-BRPL_ISGS_exbus!U52</f>
        <v>-2.2394322297714098E-4</v>
      </c>
      <c r="V52" s="24">
        <f>BRPL_EOD!V52-BRPL_ISGS_exbus!V52</f>
        <v>-2.3221992263056102E-3</v>
      </c>
      <c r="W52" s="24">
        <f>BRPL_EOD!W52-BRPL_ISGS_exbus!W52</f>
        <v>-5.6136448598032018E-4</v>
      </c>
      <c r="X52" s="24">
        <f>BRPL_EOD!X52-BRPL_ISGS_exbus!X52</f>
        <v>4.6609125403236362E-3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-2.543257289801204E-3</v>
      </c>
      <c r="L53" s="24">
        <f>BRPL_EOD!L53-BRPL_ISGS_exbus!L53</f>
        <v>-8.6393088552405572E-5</v>
      </c>
      <c r="M53" s="24">
        <f>BRPL_EOD!M53-BRPL_ISGS_exbus!M53</f>
        <v>-1.1115060884492323E-4</v>
      </c>
      <c r="N53" s="24">
        <f>BRPL_EOD!N53-BRPL_ISGS_exbus!N53</f>
        <v>1.3456476079340973E-3</v>
      </c>
      <c r="O53" s="24">
        <f>BRPL_EOD!O53-BRPL_ISGS_exbus!O53</f>
        <v>1.4299606224170702E-3</v>
      </c>
      <c r="P53" s="24">
        <f>BRPL_EOD!P53-BRPL_ISGS_exbus!P53</f>
        <v>-1.5237305609510088E-3</v>
      </c>
      <c r="Q53" s="24">
        <f>BRPL_EOD!Q53-BRPL_ISGS_exbus!Q53</f>
        <v>-8.664891380520956E-4</v>
      </c>
      <c r="R53" s="24">
        <f>BRPL_EOD!R53-BRPL_ISGS_exbus!R53</f>
        <v>3.2649928520456228E-4</v>
      </c>
      <c r="S53" s="24">
        <f>BRPL_EOD!S53-BRPL_ISGS_exbus!S53</f>
        <v>5.3662585033986687E-4</v>
      </c>
      <c r="T53" s="24">
        <f>BRPL_EOD!T53-BRPL_ISGS_exbus!T53</f>
        <v>2.6214545454539273E-4</v>
      </c>
      <c r="U53" s="24">
        <f>BRPL_EOD!U53-BRPL_ISGS_exbus!U53</f>
        <v>-2.2394322297714098E-4</v>
      </c>
      <c r="V53" s="24">
        <f>BRPL_EOD!V53-BRPL_ISGS_exbus!V53</f>
        <v>-2.3221992263056102E-3</v>
      </c>
      <c r="W53" s="24">
        <f>BRPL_EOD!W53-BRPL_ISGS_exbus!W53</f>
        <v>-5.6136448598032018E-4</v>
      </c>
      <c r="X53" s="24">
        <f>BRPL_EOD!X53-BRPL_ISGS_exbus!X53</f>
        <v>4.6609125403236362E-3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-2.543257289801204E-3</v>
      </c>
      <c r="L54" s="24">
        <f>BRPL_EOD!L54-BRPL_ISGS_exbus!L54</f>
        <v>-8.6393088552405572E-5</v>
      </c>
      <c r="M54" s="24">
        <f>BRPL_EOD!M54-BRPL_ISGS_exbus!M54</f>
        <v>-1.1115060884492323E-4</v>
      </c>
      <c r="N54" s="24">
        <f>BRPL_EOD!N54-BRPL_ISGS_exbus!N54</f>
        <v>1.3456476079340973E-3</v>
      </c>
      <c r="O54" s="24">
        <f>BRPL_EOD!O54-BRPL_ISGS_exbus!O54</f>
        <v>1.4299606224170702E-3</v>
      </c>
      <c r="P54" s="24">
        <f>BRPL_EOD!P54-BRPL_ISGS_exbus!P54</f>
        <v>-1.5237305609510088E-3</v>
      </c>
      <c r="Q54" s="24">
        <f>BRPL_EOD!Q54-BRPL_ISGS_exbus!Q54</f>
        <v>-8.664891380520956E-4</v>
      </c>
      <c r="R54" s="24">
        <f>BRPL_EOD!R54-BRPL_ISGS_exbus!R54</f>
        <v>3.2649928520456228E-4</v>
      </c>
      <c r="S54" s="24">
        <f>BRPL_EOD!S54-BRPL_ISGS_exbus!S54</f>
        <v>5.3662585033986687E-4</v>
      </c>
      <c r="T54" s="24">
        <f>BRPL_EOD!T54-BRPL_ISGS_exbus!T54</f>
        <v>2.6214545454539273E-4</v>
      </c>
      <c r="U54" s="24">
        <f>BRPL_EOD!U54-BRPL_ISGS_exbus!U54</f>
        <v>-2.2394322297714098E-4</v>
      </c>
      <c r="V54" s="24">
        <f>BRPL_EOD!V54-BRPL_ISGS_exbus!V54</f>
        <v>-2.3221992263056102E-3</v>
      </c>
      <c r="W54" s="24">
        <f>BRPL_EOD!W54-BRPL_ISGS_exbus!W54</f>
        <v>-5.6136448598032018E-4</v>
      </c>
      <c r="X54" s="24">
        <f>BRPL_EOD!X54-BRPL_ISGS_exbus!X54</f>
        <v>4.6609125403236362E-3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-2.5422342578735879E-3</v>
      </c>
      <c r="L55" s="24">
        <f>BRPL_EOD!L55-BRPL_ISGS_exbus!L55</f>
        <v>-1.1231101511821606E-4</v>
      </c>
      <c r="M55" s="24">
        <f>BRPL_EOD!M55-BRPL_ISGS_exbus!M55</f>
        <v>-1.1115060884492323E-4</v>
      </c>
      <c r="N55" s="24">
        <f>BRPL_EOD!N55-BRPL_ISGS_exbus!N55</f>
        <v>1.3456476079340973E-3</v>
      </c>
      <c r="O55" s="24">
        <f>BRPL_EOD!O55-BRPL_ISGS_exbus!O55</f>
        <v>1.4299606224170702E-3</v>
      </c>
      <c r="P55" s="24">
        <f>BRPL_EOD!P55-BRPL_ISGS_exbus!P55</f>
        <v>-1.5237305609510088E-3</v>
      </c>
      <c r="Q55" s="24">
        <f>BRPL_EOD!Q55-BRPL_ISGS_exbus!Q55</f>
        <v>1.1297678275292711E-3</v>
      </c>
      <c r="R55" s="24">
        <f>BRPL_EOD!R55-BRPL_ISGS_exbus!R55</f>
        <v>2.2802653399676132E-3</v>
      </c>
      <c r="S55" s="24">
        <f>BRPL_EOD!S55-BRPL_ISGS_exbus!S55</f>
        <v>-4.1645621181265469E-3</v>
      </c>
      <c r="T55" s="24">
        <f>BRPL_EOD!T55-BRPL_ISGS_exbus!T55</f>
        <v>3.8134715025917032E-4</v>
      </c>
      <c r="U55" s="24">
        <f>BRPL_EOD!U55-BRPL_ISGS_exbus!U55</f>
        <v>-2.2394322297714098E-4</v>
      </c>
      <c r="V55" s="24">
        <f>BRPL_EOD!V55-BRPL_ISGS_exbus!V55</f>
        <v>-2.3221992263056102E-3</v>
      </c>
      <c r="W55" s="24">
        <f>BRPL_EOD!W55-BRPL_ISGS_exbus!W55</f>
        <v>-6.2615371024854483E-4</v>
      </c>
      <c r="X55" s="24">
        <f>BRPL_EOD!X55-BRPL_ISGS_exbus!X55</f>
        <v>1.6627201465766461E-3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-2.5422342578735879E-3</v>
      </c>
      <c r="L56" s="24">
        <f>BRPL_EOD!L56-BRPL_ISGS_exbus!L56</f>
        <v>-1.1231101511821606E-4</v>
      </c>
      <c r="M56" s="24">
        <f>BRPL_EOD!M56-BRPL_ISGS_exbus!M56</f>
        <v>-1.1115060884492323E-4</v>
      </c>
      <c r="N56" s="24">
        <f>BRPL_EOD!N56-BRPL_ISGS_exbus!N56</f>
        <v>1.3456476079340973E-3</v>
      </c>
      <c r="O56" s="24">
        <f>BRPL_EOD!O56-BRPL_ISGS_exbus!O56</f>
        <v>1.4299606224170702E-3</v>
      </c>
      <c r="P56" s="24">
        <f>BRPL_EOD!P56-BRPL_ISGS_exbus!P56</f>
        <v>-1.5237305609510088E-3</v>
      </c>
      <c r="Q56" s="24">
        <f>BRPL_EOD!Q56-BRPL_ISGS_exbus!Q56</f>
        <v>1.1297678275292711E-3</v>
      </c>
      <c r="R56" s="24">
        <f>BRPL_EOD!R56-BRPL_ISGS_exbus!R56</f>
        <v>2.2802653399676132E-3</v>
      </c>
      <c r="S56" s="24">
        <f>BRPL_EOD!S56-BRPL_ISGS_exbus!S56</f>
        <v>-4.1645621181265469E-3</v>
      </c>
      <c r="T56" s="24">
        <f>BRPL_EOD!T56-BRPL_ISGS_exbus!T56</f>
        <v>3.8134715025917032E-4</v>
      </c>
      <c r="U56" s="24">
        <f>BRPL_EOD!U56-BRPL_ISGS_exbus!U56</f>
        <v>-2.2394322297714098E-4</v>
      </c>
      <c r="V56" s="24">
        <f>BRPL_EOD!V56-BRPL_ISGS_exbus!V56</f>
        <v>-2.3221992263056102E-3</v>
      </c>
      <c r="W56" s="24">
        <f>BRPL_EOD!W56-BRPL_ISGS_exbus!W56</f>
        <v>-1.1398130139426144E-3</v>
      </c>
      <c r="X56" s="24">
        <f>BRPL_EOD!X56-BRPL_ISGS_exbus!X56</f>
        <v>1.6627201465766461E-3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2.7936269877955056E-3</v>
      </c>
      <c r="L57" s="24">
        <f>BRPL_EOD!L57-BRPL_ISGS_exbus!L57</f>
        <v>1.6005852686706845E-4</v>
      </c>
      <c r="M57" s="24">
        <f>BRPL_EOD!M57-BRPL_ISGS_exbus!M57</f>
        <v>-1.1115060884492323E-4</v>
      </c>
      <c r="N57" s="24">
        <f>BRPL_EOD!N57-BRPL_ISGS_exbus!N57</f>
        <v>1.3456476079340973E-3</v>
      </c>
      <c r="O57" s="24">
        <f>BRPL_EOD!O57-BRPL_ISGS_exbus!O57</f>
        <v>1.4299606224170702E-3</v>
      </c>
      <c r="P57" s="24">
        <f>BRPL_EOD!P57-BRPL_ISGS_exbus!P57</f>
        <v>-1.5237305609510088E-3</v>
      </c>
      <c r="Q57" s="24">
        <f>BRPL_EOD!Q57-BRPL_ISGS_exbus!Q57</f>
        <v>1.5830850622409187E-3</v>
      </c>
      <c r="R57" s="24">
        <f>BRPL_EOD!R57-BRPL_ISGS_exbus!R57</f>
        <v>5.3570462508822914E-4</v>
      </c>
      <c r="S57" s="24">
        <f>BRPL_EOD!S57-BRPL_ISGS_exbus!S57</f>
        <v>1.0376033057823975E-4</v>
      </c>
      <c r="T57" s="24">
        <f>BRPL_EOD!T57-BRPL_ISGS_exbus!T57</f>
        <v>3.8134715025917032E-4</v>
      </c>
      <c r="U57" s="24">
        <f>BRPL_EOD!U57-BRPL_ISGS_exbus!U57</f>
        <v>-2.2394322297714098E-4</v>
      </c>
      <c r="V57" s="24">
        <f>BRPL_EOD!V57-BRPL_ISGS_exbus!V57</f>
        <v>-2.3221992263056102E-3</v>
      </c>
      <c r="W57" s="24">
        <f>BRPL_EOD!W57-BRPL_ISGS_exbus!W57</f>
        <v>-7.3140525839399118E-5</v>
      </c>
      <c r="X57" s="24">
        <f>BRPL_EOD!X57-BRPL_ISGS_exbus!X57</f>
        <v>-5.2039010368574168E-3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2.7936269877955056E-3</v>
      </c>
      <c r="L58" s="24">
        <f>BRPL_EOD!L58-BRPL_ISGS_exbus!L58</f>
        <v>-1.2901234567941344E-4</v>
      </c>
      <c r="M58" s="24">
        <f>BRPL_EOD!M58-BRPL_ISGS_exbus!M58</f>
        <v>-1.1115060884492323E-4</v>
      </c>
      <c r="N58" s="24">
        <f>BRPL_EOD!N58-BRPL_ISGS_exbus!N58</f>
        <v>4.1938803903605049E-3</v>
      </c>
      <c r="O58" s="24">
        <f>BRPL_EOD!O58-BRPL_ISGS_exbus!O58</f>
        <v>-5.9169744160669779E-4</v>
      </c>
      <c r="P58" s="24">
        <f>BRPL_EOD!P58-BRPL_ISGS_exbus!P58</f>
        <v>-2.2910861204863409E-3</v>
      </c>
      <c r="Q58" s="24">
        <f>BRPL_EOD!Q58-BRPL_ISGS_exbus!Q58</f>
        <v>1.5830850622409187E-3</v>
      </c>
      <c r="R58" s="24">
        <f>BRPL_EOD!R58-BRPL_ISGS_exbus!R58</f>
        <v>5.3570462508822914E-4</v>
      </c>
      <c r="S58" s="24">
        <f>BRPL_EOD!S58-BRPL_ISGS_exbus!S58</f>
        <v>1.0376033057823975E-4</v>
      </c>
      <c r="T58" s="24">
        <f>BRPL_EOD!T58-BRPL_ISGS_exbus!T58</f>
        <v>3.8134715025917032E-4</v>
      </c>
      <c r="U58" s="24">
        <f>BRPL_EOD!U58-BRPL_ISGS_exbus!U58</f>
        <v>-2.2394322297714098E-4</v>
      </c>
      <c r="V58" s="24">
        <f>BRPL_EOD!V58-BRPL_ISGS_exbus!V58</f>
        <v>8.000054744528029E-4</v>
      </c>
      <c r="W58" s="24">
        <f>BRPL_EOD!W58-BRPL_ISGS_exbus!W58</f>
        <v>-7.3140525839399118E-5</v>
      </c>
      <c r="X58" s="24">
        <f>BRPL_EOD!X58-BRPL_ISGS_exbus!X58</f>
        <v>-5.2039010368574168E-3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2.7936269877955056E-3</v>
      </c>
      <c r="L59" s="24">
        <f>BRPL_EOD!L59-BRPL_ISGS_exbus!L59</f>
        <v>-1.2901234567941344E-4</v>
      </c>
      <c r="M59" s="24">
        <f>BRPL_EOD!M59-BRPL_ISGS_exbus!M59</f>
        <v>-1.1115060884492323E-4</v>
      </c>
      <c r="N59" s="24">
        <f>BRPL_EOD!N59-BRPL_ISGS_exbus!N59</f>
        <v>4.1938803903605049E-3</v>
      </c>
      <c r="O59" s="24">
        <f>BRPL_EOD!O59-BRPL_ISGS_exbus!O59</f>
        <v>-5.9169744160669779E-4</v>
      </c>
      <c r="P59" s="24">
        <f>BRPL_EOD!P59-BRPL_ISGS_exbus!P59</f>
        <v>-2.2910861204863409E-3</v>
      </c>
      <c r="Q59" s="24">
        <f>BRPL_EOD!Q59-BRPL_ISGS_exbus!Q59</f>
        <v>-2.9864505119459039E-3</v>
      </c>
      <c r="R59" s="24">
        <f>BRPL_EOD!R59-BRPL_ISGS_exbus!R59</f>
        <v>3.4469228019951004E-4</v>
      </c>
      <c r="S59" s="24">
        <f>BRPL_EOD!S59-BRPL_ISGS_exbus!S59</f>
        <v>6.999185667666552E-5</v>
      </c>
      <c r="T59" s="24">
        <f>BRPL_EOD!T59-BRPL_ISGS_exbus!T59</f>
        <v>6.0932642487032673E-4</v>
      </c>
      <c r="U59" s="24">
        <f>BRPL_EOD!U59-BRPL_ISGS_exbus!U59</f>
        <v>-2.2394322297714098E-4</v>
      </c>
      <c r="V59" s="24">
        <f>BRPL_EOD!V59-BRPL_ISGS_exbus!V59</f>
        <v>-4.7292380250549826E-3</v>
      </c>
      <c r="W59" s="24">
        <f>BRPL_EOD!W59-BRPL_ISGS_exbus!W59</f>
        <v>-5.6136448598032018E-4</v>
      </c>
      <c r="X59" s="24">
        <f>BRPL_EOD!X59-BRPL_ISGS_exbus!X59</f>
        <v>4.6609125403236362E-3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2.7936269877955056E-3</v>
      </c>
      <c r="L60" s="24">
        <f>BRPL_EOD!L60-BRPL_ISGS_exbus!L60</f>
        <v>-1.1314771848436322E-4</v>
      </c>
      <c r="M60" s="24">
        <f>BRPL_EOD!M60-BRPL_ISGS_exbus!M60</f>
        <v>-1.1115060884492323E-4</v>
      </c>
      <c r="N60" s="24">
        <f>BRPL_EOD!N60-BRPL_ISGS_exbus!N60</f>
        <v>4.1938803903605049E-3</v>
      </c>
      <c r="O60" s="24">
        <f>BRPL_EOD!O60-BRPL_ISGS_exbus!O60</f>
        <v>-5.9169744160669779E-4</v>
      </c>
      <c r="P60" s="24">
        <f>BRPL_EOD!P60-BRPL_ISGS_exbus!P60</f>
        <v>-2.2910861204863409E-3</v>
      </c>
      <c r="Q60" s="24">
        <f>BRPL_EOD!Q60-BRPL_ISGS_exbus!Q60</f>
        <v>-2.9864505119459039E-3</v>
      </c>
      <c r="R60" s="24">
        <f>BRPL_EOD!R60-BRPL_ISGS_exbus!R60</f>
        <v>-5.8753685724433069E-4</v>
      </c>
      <c r="S60" s="24">
        <f>BRPL_EOD!S60-BRPL_ISGS_exbus!S60</f>
        <v>6.999185667666552E-5</v>
      </c>
      <c r="T60" s="24">
        <f>BRPL_EOD!T60-BRPL_ISGS_exbus!T60</f>
        <v>6.0932642487032673E-4</v>
      </c>
      <c r="U60" s="24">
        <f>BRPL_EOD!U60-BRPL_ISGS_exbus!U60</f>
        <v>-2.2394322297714098E-4</v>
      </c>
      <c r="V60" s="24">
        <f>BRPL_EOD!V60-BRPL_ISGS_exbus!V60</f>
        <v>-4.7292380250549826E-3</v>
      </c>
      <c r="W60" s="24">
        <f>BRPL_EOD!W60-BRPL_ISGS_exbus!W60</f>
        <v>-5.6136448598032018E-4</v>
      </c>
      <c r="X60" s="24">
        <f>BRPL_EOD!X60-BRPL_ISGS_exbus!X60</f>
        <v>4.6609125403236362E-3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-9.4593873535586681E-3</v>
      </c>
      <c r="L61" s="24">
        <f>BRPL_EOD!L61-BRPL_ISGS_exbus!L61</f>
        <v>-3.491850918635464E-5</v>
      </c>
      <c r="M61" s="24">
        <f>BRPL_EOD!M61-BRPL_ISGS_exbus!M61</f>
        <v>-1.1115060884492323E-4</v>
      </c>
      <c r="N61" s="24">
        <f>BRPL_EOD!N61-BRPL_ISGS_exbus!N61</f>
        <v>4.1938803903605049E-3</v>
      </c>
      <c r="O61" s="24">
        <f>BRPL_EOD!O61-BRPL_ISGS_exbus!O61</f>
        <v>-5.9169744160669779E-4</v>
      </c>
      <c r="P61" s="24">
        <f>BRPL_EOD!P61-BRPL_ISGS_exbus!P61</f>
        <v>-2.2910861204863409E-3</v>
      </c>
      <c r="Q61" s="24">
        <f>BRPL_EOD!Q61-BRPL_ISGS_exbus!Q61</f>
        <v>-2.9864505119459039E-3</v>
      </c>
      <c r="R61" s="24">
        <f>BRPL_EOD!R61-BRPL_ISGS_exbus!R61</f>
        <v>-5.8753685724433069E-4</v>
      </c>
      <c r="S61" s="24">
        <f>BRPL_EOD!S61-BRPL_ISGS_exbus!S61</f>
        <v>6.999185667666552E-5</v>
      </c>
      <c r="T61" s="24">
        <f>BRPL_EOD!T61-BRPL_ISGS_exbus!T61</f>
        <v>6.0932642487032673E-4</v>
      </c>
      <c r="U61" s="24">
        <f>BRPL_EOD!U61-BRPL_ISGS_exbus!U61</f>
        <v>-2.2394322297714098E-4</v>
      </c>
      <c r="V61" s="24">
        <f>BRPL_EOD!V61-BRPL_ISGS_exbus!V61</f>
        <v>-4.7292380250549826E-3</v>
      </c>
      <c r="W61" s="24">
        <f>BRPL_EOD!W61-BRPL_ISGS_exbus!W61</f>
        <v>-5.6136448598032018E-4</v>
      </c>
      <c r="X61" s="24">
        <f>BRPL_EOD!X61-BRPL_ISGS_exbus!X61</f>
        <v>4.6609125403236362E-3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-3.6815071957221335E-3</v>
      </c>
      <c r="L62" s="24">
        <f>BRPL_EOD!L62-BRPL_ISGS_exbus!L62</f>
        <v>0</v>
      </c>
      <c r="M62" s="24">
        <f>BRPL_EOD!M62-BRPL_ISGS_exbus!M62</f>
        <v>-1.1115060884492323E-4</v>
      </c>
      <c r="N62" s="24">
        <f>BRPL_EOD!N62-BRPL_ISGS_exbus!N62</f>
        <v>4.1938803903605049E-3</v>
      </c>
      <c r="O62" s="24">
        <f>BRPL_EOD!O62-BRPL_ISGS_exbus!O62</f>
        <v>-5.9169744160669779E-4</v>
      </c>
      <c r="P62" s="24">
        <f>BRPL_EOD!P62-BRPL_ISGS_exbus!P62</f>
        <v>-2.2910861204863409E-3</v>
      </c>
      <c r="Q62" s="24">
        <f>BRPL_EOD!Q62-BRPL_ISGS_exbus!Q62</f>
        <v>-2.9864505119459039E-3</v>
      </c>
      <c r="R62" s="24">
        <f>BRPL_EOD!R62-BRPL_ISGS_exbus!R62</f>
        <v>-5.8753685724433069E-4</v>
      </c>
      <c r="S62" s="24">
        <f>BRPL_EOD!S62-BRPL_ISGS_exbus!S62</f>
        <v>6.999185667666552E-5</v>
      </c>
      <c r="T62" s="24">
        <f>BRPL_EOD!T62-BRPL_ISGS_exbus!T62</f>
        <v>6.0932642487032673E-4</v>
      </c>
      <c r="U62" s="24">
        <f>BRPL_EOD!U62-BRPL_ISGS_exbus!U62</f>
        <v>-2.2394322297714098E-4</v>
      </c>
      <c r="V62" s="24">
        <f>BRPL_EOD!V62-BRPL_ISGS_exbus!V62</f>
        <v>-4.7292380250549826E-3</v>
      </c>
      <c r="W62" s="24">
        <f>BRPL_EOD!W62-BRPL_ISGS_exbus!W62</f>
        <v>-5.6136448598032018E-4</v>
      </c>
      <c r="X62" s="24">
        <f>BRPL_EOD!X62-BRPL_ISGS_exbus!X62</f>
        <v>4.6609125403236362E-3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-1.9921414191799158E-3</v>
      </c>
      <c r="L63" s="24">
        <f>BRPL_EOD!L63-BRPL_ISGS_exbus!L63</f>
        <v>-4.4355163761444771E-5</v>
      </c>
      <c r="M63" s="24">
        <f>BRPL_EOD!M63-BRPL_ISGS_exbus!M63</f>
        <v>-1.1115060884492323E-4</v>
      </c>
      <c r="N63" s="24">
        <f>BRPL_EOD!N63-BRPL_ISGS_exbus!N63</f>
        <v>4.1938803903605049E-3</v>
      </c>
      <c r="O63" s="24">
        <f>BRPL_EOD!O63-BRPL_ISGS_exbus!O63</f>
        <v>-5.9169744160669779E-4</v>
      </c>
      <c r="P63" s="24">
        <f>BRPL_EOD!P63-BRPL_ISGS_exbus!P63</f>
        <v>-2.2910861204863409E-3</v>
      </c>
      <c r="Q63" s="24">
        <f>BRPL_EOD!Q63-BRPL_ISGS_exbus!Q63</f>
        <v>-2.9864505119459039E-3</v>
      </c>
      <c r="R63" s="24">
        <f>BRPL_EOD!R63-BRPL_ISGS_exbus!R63</f>
        <v>-5.8753685724433069E-4</v>
      </c>
      <c r="S63" s="24">
        <f>BRPL_EOD!S63-BRPL_ISGS_exbus!S63</f>
        <v>6.999185667666552E-5</v>
      </c>
      <c r="T63" s="24">
        <f>BRPL_EOD!T63-BRPL_ISGS_exbus!T63</f>
        <v>6.0932642487032673E-4</v>
      </c>
      <c r="U63" s="24">
        <f>BRPL_EOD!U63-BRPL_ISGS_exbus!U63</f>
        <v>-2.2394322297714098E-4</v>
      </c>
      <c r="V63" s="24">
        <f>BRPL_EOD!V63-BRPL_ISGS_exbus!V63</f>
        <v>-4.7292380250549826E-3</v>
      </c>
      <c r="W63" s="24">
        <f>BRPL_EOD!W63-BRPL_ISGS_exbus!W63</f>
        <v>-5.6136448598032018E-4</v>
      </c>
      <c r="X63" s="24">
        <f>BRPL_EOD!X63-BRPL_ISGS_exbus!X63</f>
        <v>4.6609125403236362E-3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2.8938297873537522E-4</v>
      </c>
      <c r="L64" s="24">
        <f>BRPL_EOD!L64-BRPL_ISGS_exbus!L64</f>
        <v>-4.4355163761444771E-5</v>
      </c>
      <c r="M64" s="24">
        <f>BRPL_EOD!M64-BRPL_ISGS_exbus!M64</f>
        <v>-1.1115060884492323E-4</v>
      </c>
      <c r="N64" s="24">
        <f>BRPL_EOD!N64-BRPL_ISGS_exbus!N64</f>
        <v>4.1938803903605049E-3</v>
      </c>
      <c r="O64" s="24">
        <f>BRPL_EOD!O64-BRPL_ISGS_exbus!O64</f>
        <v>-5.9169744160669779E-4</v>
      </c>
      <c r="P64" s="24">
        <f>BRPL_EOD!P64-BRPL_ISGS_exbus!P64</f>
        <v>-2.2910861204863409E-3</v>
      </c>
      <c r="Q64" s="24">
        <f>BRPL_EOD!Q64-BRPL_ISGS_exbus!Q64</f>
        <v>-2.9864505119459039E-3</v>
      </c>
      <c r="R64" s="24">
        <f>BRPL_EOD!R64-BRPL_ISGS_exbus!R64</f>
        <v>-5.8753685724433069E-4</v>
      </c>
      <c r="S64" s="24">
        <f>BRPL_EOD!S64-BRPL_ISGS_exbus!S64</f>
        <v>6.999185667666552E-5</v>
      </c>
      <c r="T64" s="24">
        <f>BRPL_EOD!T64-BRPL_ISGS_exbus!T64</f>
        <v>6.0932642487032673E-4</v>
      </c>
      <c r="U64" s="24">
        <f>BRPL_EOD!U64-BRPL_ISGS_exbus!U64</f>
        <v>-2.2394322297714098E-4</v>
      </c>
      <c r="V64" s="24">
        <f>BRPL_EOD!V64-BRPL_ISGS_exbus!V64</f>
        <v>-4.7292380250549826E-3</v>
      </c>
      <c r="W64" s="24">
        <f>BRPL_EOD!W64-BRPL_ISGS_exbus!W64</f>
        <v>-5.6136448598032018E-4</v>
      </c>
      <c r="X64" s="24">
        <f>BRPL_EOD!X64-BRPL_ISGS_exbus!X64</f>
        <v>4.6609125403236362E-3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2.1747698037302143E-3</v>
      </c>
      <c r="L65" s="24">
        <f>BRPL_EOD!L65-BRPL_ISGS_exbus!L65</f>
        <v>-4.4355163761444771E-5</v>
      </c>
      <c r="M65" s="24">
        <f>BRPL_EOD!M65-BRPL_ISGS_exbus!M65</f>
        <v>-1.1115060884492323E-4</v>
      </c>
      <c r="N65" s="24">
        <f>BRPL_EOD!N65-BRPL_ISGS_exbus!N65</f>
        <v>4.1938803903605049E-3</v>
      </c>
      <c r="O65" s="24">
        <f>BRPL_EOD!O65-BRPL_ISGS_exbus!O65</f>
        <v>-5.9169744160669779E-4</v>
      </c>
      <c r="P65" s="24">
        <f>BRPL_EOD!P65-BRPL_ISGS_exbus!P65</f>
        <v>-2.2910861204863409E-3</v>
      </c>
      <c r="Q65" s="24">
        <f>BRPL_EOD!Q65-BRPL_ISGS_exbus!Q65</f>
        <v>-2.9864505119459039E-3</v>
      </c>
      <c r="R65" s="24">
        <f>BRPL_EOD!R65-BRPL_ISGS_exbus!R65</f>
        <v>-5.8753685724433069E-4</v>
      </c>
      <c r="S65" s="24">
        <f>BRPL_EOD!S65-BRPL_ISGS_exbus!S65</f>
        <v>6.999185667666552E-5</v>
      </c>
      <c r="T65" s="24">
        <f>BRPL_EOD!T65-BRPL_ISGS_exbus!T65</f>
        <v>6.0932642487032673E-4</v>
      </c>
      <c r="U65" s="24">
        <f>BRPL_EOD!U65-BRPL_ISGS_exbus!U65</f>
        <v>-2.2394322297714098E-4</v>
      </c>
      <c r="V65" s="24">
        <f>BRPL_EOD!V65-BRPL_ISGS_exbus!V65</f>
        <v>-4.7292380250549826E-3</v>
      </c>
      <c r="W65" s="24">
        <f>BRPL_EOD!W65-BRPL_ISGS_exbus!W65</f>
        <v>-5.6136448598032018E-4</v>
      </c>
      <c r="X65" s="24">
        <f>BRPL_EOD!X65-BRPL_ISGS_exbus!X65</f>
        <v>4.6609125403236362E-3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1.2474793127239536E-3</v>
      </c>
      <c r="L66" s="24">
        <f>BRPL_EOD!L66-BRPL_ISGS_exbus!L66</f>
        <v>7.0659069325351709E-5</v>
      </c>
      <c r="M66" s="24">
        <f>BRPL_EOD!M66-BRPL_ISGS_exbus!M66</f>
        <v>-1.1115060884492323E-4</v>
      </c>
      <c r="N66" s="24">
        <f>BRPL_EOD!N66-BRPL_ISGS_exbus!N66</f>
        <v>4.1938803903605049E-3</v>
      </c>
      <c r="O66" s="24">
        <f>BRPL_EOD!O66-BRPL_ISGS_exbus!O66</f>
        <v>-5.9169744160669779E-4</v>
      </c>
      <c r="P66" s="24">
        <f>BRPL_EOD!P66-BRPL_ISGS_exbus!P66</f>
        <v>-2.2910861204863409E-3</v>
      </c>
      <c r="Q66" s="24">
        <f>BRPL_EOD!Q66-BRPL_ISGS_exbus!Q66</f>
        <v>-2.9864505119459039E-3</v>
      </c>
      <c r="R66" s="24">
        <f>BRPL_EOD!R66-BRPL_ISGS_exbus!R66</f>
        <v>-5.8753685724433069E-4</v>
      </c>
      <c r="S66" s="24">
        <f>BRPL_EOD!S66-BRPL_ISGS_exbus!S66</f>
        <v>6.999185667666552E-5</v>
      </c>
      <c r="T66" s="24">
        <f>BRPL_EOD!T66-BRPL_ISGS_exbus!T66</f>
        <v>6.0932642487032673E-4</v>
      </c>
      <c r="U66" s="24">
        <f>BRPL_EOD!U66-BRPL_ISGS_exbus!U66</f>
        <v>-2.2394322297714098E-4</v>
      </c>
      <c r="V66" s="24">
        <f>BRPL_EOD!V66-BRPL_ISGS_exbus!V66</f>
        <v>-4.7292380250549826E-3</v>
      </c>
      <c r="W66" s="24">
        <f>BRPL_EOD!W66-BRPL_ISGS_exbus!W66</f>
        <v>-5.6136448598032018E-4</v>
      </c>
      <c r="X66" s="24">
        <f>BRPL_EOD!X66-BRPL_ISGS_exbus!X66</f>
        <v>4.6609125403236362E-3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-2.543257289801204E-3</v>
      </c>
      <c r="L67" s="24">
        <f>BRPL_EOD!L67-BRPL_ISGS_exbus!L67</f>
        <v>-2.0846432028776007E-4</v>
      </c>
      <c r="M67" s="24">
        <f>BRPL_EOD!M67-BRPL_ISGS_exbus!M67</f>
        <v>-1.1115060884492323E-4</v>
      </c>
      <c r="N67" s="24">
        <f>BRPL_EOD!N67-BRPL_ISGS_exbus!N67</f>
        <v>4.1938803903605049E-3</v>
      </c>
      <c r="O67" s="24">
        <f>BRPL_EOD!O67-BRPL_ISGS_exbus!O67</f>
        <v>-5.9169744160669779E-4</v>
      </c>
      <c r="P67" s="24">
        <f>BRPL_EOD!P67-BRPL_ISGS_exbus!P67</f>
        <v>-2.2910861204863409E-3</v>
      </c>
      <c r="Q67" s="24">
        <f>BRPL_EOD!Q67-BRPL_ISGS_exbus!Q67</f>
        <v>7.2517659462256745E-4</v>
      </c>
      <c r="R67" s="24">
        <f>BRPL_EOD!R67-BRPL_ISGS_exbus!R67</f>
        <v>3.8063277477995427E-3</v>
      </c>
      <c r="S67" s="24">
        <f>BRPL_EOD!S67-BRPL_ISGS_exbus!S67</f>
        <v>3.5622222222215782E-3</v>
      </c>
      <c r="T67" s="24">
        <f>BRPL_EOD!T67-BRPL_ISGS_exbus!T67</f>
        <v>6.0932642487032673E-4</v>
      </c>
      <c r="U67" s="24">
        <f>BRPL_EOD!U67-BRPL_ISGS_exbus!U67</f>
        <v>-2.2394322297714098E-4</v>
      </c>
      <c r="V67" s="24">
        <f>BRPL_EOD!V67-BRPL_ISGS_exbus!V67</f>
        <v>-4.7292380250549826E-3</v>
      </c>
      <c r="W67" s="24">
        <f>BRPL_EOD!W67-BRPL_ISGS_exbus!W67</f>
        <v>-5.6136448598032018E-4</v>
      </c>
      <c r="X67" s="24">
        <f>BRPL_EOD!X67-BRPL_ISGS_exbus!X67</f>
        <v>4.6609125403236362E-3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2.7936269877955056E-3</v>
      </c>
      <c r="L68" s="24">
        <f>BRPL_EOD!L68-BRPL_ISGS_exbus!L68</f>
        <v>-1.1231101511821606E-4</v>
      </c>
      <c r="M68" s="24">
        <f>BRPL_EOD!M68-BRPL_ISGS_exbus!M68</f>
        <v>-1.1115060884492323E-4</v>
      </c>
      <c r="N68" s="24">
        <f>BRPL_EOD!N68-BRPL_ISGS_exbus!N68</f>
        <v>4.1938803903605049E-3</v>
      </c>
      <c r="O68" s="24">
        <f>BRPL_EOD!O68-BRPL_ISGS_exbus!O68</f>
        <v>-5.9169744160669779E-4</v>
      </c>
      <c r="P68" s="24">
        <f>BRPL_EOD!P68-BRPL_ISGS_exbus!P68</f>
        <v>-2.2910861204863409E-3</v>
      </c>
      <c r="Q68" s="24">
        <f>BRPL_EOD!Q68-BRPL_ISGS_exbus!Q68</f>
        <v>7.2517659462256745E-4</v>
      </c>
      <c r="R68" s="24">
        <f>BRPL_EOD!R68-BRPL_ISGS_exbus!R68</f>
        <v>2.2499665661825929E-3</v>
      </c>
      <c r="S68" s="24">
        <f>BRPL_EOD!S68-BRPL_ISGS_exbus!S68</f>
        <v>3.6605070422535135E-3</v>
      </c>
      <c r="T68" s="24">
        <f>BRPL_EOD!T68-BRPL_ISGS_exbus!T68</f>
        <v>6.0932642487032673E-4</v>
      </c>
      <c r="U68" s="24">
        <f>BRPL_EOD!U68-BRPL_ISGS_exbus!U68</f>
        <v>-2.2394322297714098E-4</v>
      </c>
      <c r="V68" s="24">
        <f>BRPL_EOD!V68-BRPL_ISGS_exbus!V68</f>
        <v>-4.7292380250549826E-3</v>
      </c>
      <c r="W68" s="24">
        <f>BRPL_EOD!W68-BRPL_ISGS_exbus!W68</f>
        <v>-5.6136448598032018E-4</v>
      </c>
      <c r="X68" s="24">
        <f>BRPL_EOD!X68-BRPL_ISGS_exbus!X68</f>
        <v>4.6609125403236362E-3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2.7936269877955056E-3</v>
      </c>
      <c r="L69" s="24">
        <f>BRPL_EOD!L69-BRPL_ISGS_exbus!L69</f>
        <v>-1.1231101511821606E-4</v>
      </c>
      <c r="M69" s="24">
        <f>BRPL_EOD!M69-BRPL_ISGS_exbus!M69</f>
        <v>-1.1115060884492323E-4</v>
      </c>
      <c r="N69" s="24">
        <f>BRPL_EOD!N69-BRPL_ISGS_exbus!N69</f>
        <v>4.1938803903605049E-3</v>
      </c>
      <c r="O69" s="24">
        <f>BRPL_EOD!O69-BRPL_ISGS_exbus!O69</f>
        <v>-5.9169744160669779E-4</v>
      </c>
      <c r="P69" s="24">
        <f>BRPL_EOD!P69-BRPL_ISGS_exbus!P69</f>
        <v>-2.2910861204863409E-3</v>
      </c>
      <c r="Q69" s="24">
        <f>BRPL_EOD!Q69-BRPL_ISGS_exbus!Q69</f>
        <v>7.2517659462256745E-4</v>
      </c>
      <c r="R69" s="24">
        <f>BRPL_EOD!R69-BRPL_ISGS_exbus!R69</f>
        <v>2.2499665661825929E-3</v>
      </c>
      <c r="S69" s="24">
        <f>BRPL_EOD!S69-BRPL_ISGS_exbus!S69</f>
        <v>3.6605070422535135E-3</v>
      </c>
      <c r="T69" s="24">
        <f>BRPL_EOD!T69-BRPL_ISGS_exbus!T69</f>
        <v>6.0932642487032673E-4</v>
      </c>
      <c r="U69" s="24">
        <f>BRPL_EOD!U69-BRPL_ISGS_exbus!U69</f>
        <v>-2.2394322297714098E-4</v>
      </c>
      <c r="V69" s="24">
        <f>BRPL_EOD!V69-BRPL_ISGS_exbus!V69</f>
        <v>-4.7292380250549826E-3</v>
      </c>
      <c r="W69" s="24">
        <f>BRPL_EOD!W69-BRPL_ISGS_exbus!W69</f>
        <v>-5.6136448598032018E-4</v>
      </c>
      <c r="X69" s="24">
        <f>BRPL_EOD!X69-BRPL_ISGS_exbus!X69</f>
        <v>4.6609125403236362E-3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2.7936269877955056E-3</v>
      </c>
      <c r="L70" s="24">
        <f>BRPL_EOD!L70-BRPL_ISGS_exbus!L70</f>
        <v>-1.1231101511821606E-4</v>
      </c>
      <c r="M70" s="24">
        <f>BRPL_EOD!M70-BRPL_ISGS_exbus!M70</f>
        <v>-1.1115060884492323E-4</v>
      </c>
      <c r="N70" s="24">
        <f>BRPL_EOD!N70-BRPL_ISGS_exbus!N70</f>
        <v>4.1938803903605049E-3</v>
      </c>
      <c r="O70" s="24">
        <f>BRPL_EOD!O70-BRPL_ISGS_exbus!O70</f>
        <v>-5.9169744160669779E-4</v>
      </c>
      <c r="P70" s="24">
        <f>BRPL_EOD!P70-BRPL_ISGS_exbus!P70</f>
        <v>-2.2910861204863409E-3</v>
      </c>
      <c r="Q70" s="24">
        <f>BRPL_EOD!Q70-BRPL_ISGS_exbus!Q70</f>
        <v>7.2517659462256745E-4</v>
      </c>
      <c r="R70" s="24">
        <f>BRPL_EOD!R70-BRPL_ISGS_exbus!R70</f>
        <v>2.2499665661825929E-3</v>
      </c>
      <c r="S70" s="24">
        <f>BRPL_EOD!S70-BRPL_ISGS_exbus!S70</f>
        <v>3.6605070422535135E-3</v>
      </c>
      <c r="T70" s="24">
        <f>BRPL_EOD!T70-BRPL_ISGS_exbus!T70</f>
        <v>6.0932642487032673E-4</v>
      </c>
      <c r="U70" s="24">
        <f>BRPL_EOD!U70-BRPL_ISGS_exbus!U70</f>
        <v>-2.2394322297714098E-4</v>
      </c>
      <c r="V70" s="24">
        <f>BRPL_EOD!V70-BRPL_ISGS_exbus!V70</f>
        <v>-4.7292380250549826E-3</v>
      </c>
      <c r="W70" s="24">
        <f>BRPL_EOD!W70-BRPL_ISGS_exbus!W70</f>
        <v>-5.6136448598032018E-4</v>
      </c>
      <c r="X70" s="24">
        <f>BRPL_EOD!X70-BRPL_ISGS_exbus!X70</f>
        <v>4.6609125403236362E-3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2.6243552582059237E-3</v>
      </c>
      <c r="L71" s="24">
        <f>BRPL_EOD!L71-BRPL_ISGS_exbus!L71</f>
        <v>-4.7637889733298522E-4</v>
      </c>
      <c r="M71" s="24">
        <f>BRPL_EOD!M71-BRPL_ISGS_exbus!M71</f>
        <v>-1.1115060884492323E-4</v>
      </c>
      <c r="N71" s="24">
        <f>BRPL_EOD!N71-BRPL_ISGS_exbus!N71</f>
        <v>4.1938803903605049E-3</v>
      </c>
      <c r="O71" s="24">
        <f>BRPL_EOD!O71-BRPL_ISGS_exbus!O71</f>
        <v>-5.9169744160669779E-4</v>
      </c>
      <c r="P71" s="24">
        <f>BRPL_EOD!P71-BRPL_ISGS_exbus!P71</f>
        <v>-2.2910861204863409E-3</v>
      </c>
      <c r="Q71" s="24">
        <f>BRPL_EOD!Q71-BRPL_ISGS_exbus!Q71</f>
        <v>-2.0234791208793013E-3</v>
      </c>
      <c r="R71" s="24">
        <f>BRPL_EOD!R71-BRPL_ISGS_exbus!R71</f>
        <v>3.943467815780366E-3</v>
      </c>
      <c r="S71" s="24">
        <f>BRPL_EOD!S71-BRPL_ISGS_exbus!S71</f>
        <v>3.9517705735647723E-3</v>
      </c>
      <c r="T71" s="24">
        <f>BRPL_EOD!T71-BRPL_ISGS_exbus!T71</f>
        <v>-4.3811945392491225E-4</v>
      </c>
      <c r="U71" s="24">
        <f>BRPL_EOD!U71-BRPL_ISGS_exbus!U71</f>
        <v>-2.2394322297714098E-4</v>
      </c>
      <c r="V71" s="24">
        <f>BRPL_EOD!V71-BRPL_ISGS_exbus!V71</f>
        <v>-4.7292380250549826E-3</v>
      </c>
      <c r="W71" s="24">
        <f>BRPL_EOD!W71-BRPL_ISGS_exbus!W71</f>
        <v>-5.6136448598032018E-4</v>
      </c>
      <c r="X71" s="24">
        <f>BRPL_EOD!X71-BRPL_ISGS_exbus!X71</f>
        <v>4.6609125403236362E-3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2.6243552582059237E-3</v>
      </c>
      <c r="L72" s="24">
        <f>BRPL_EOD!L72-BRPL_ISGS_exbus!L72</f>
        <v>-4.7637889733298522E-4</v>
      </c>
      <c r="M72" s="24">
        <f>BRPL_EOD!M72-BRPL_ISGS_exbus!M72</f>
        <v>-1.1115060884492323E-4</v>
      </c>
      <c r="N72" s="24">
        <f>BRPL_EOD!N72-BRPL_ISGS_exbus!N72</f>
        <v>4.1938803903605049E-3</v>
      </c>
      <c r="O72" s="24">
        <f>BRPL_EOD!O72-BRPL_ISGS_exbus!O72</f>
        <v>-5.9169744160669779E-4</v>
      </c>
      <c r="P72" s="24">
        <f>BRPL_EOD!P72-BRPL_ISGS_exbus!P72</f>
        <v>-2.2910861204863409E-3</v>
      </c>
      <c r="Q72" s="24">
        <f>BRPL_EOD!Q72-BRPL_ISGS_exbus!Q72</f>
        <v>-2.0234791208793013E-3</v>
      </c>
      <c r="R72" s="24">
        <f>BRPL_EOD!R72-BRPL_ISGS_exbus!R72</f>
        <v>3.943467815780366E-3</v>
      </c>
      <c r="S72" s="24">
        <f>BRPL_EOD!S72-BRPL_ISGS_exbus!S72</f>
        <v>3.9517705735647723E-3</v>
      </c>
      <c r="T72" s="24">
        <f>BRPL_EOD!T72-BRPL_ISGS_exbus!T72</f>
        <v>-4.3811945392491225E-4</v>
      </c>
      <c r="U72" s="24">
        <f>BRPL_EOD!U72-BRPL_ISGS_exbus!U72</f>
        <v>-2.2394322297714098E-4</v>
      </c>
      <c r="V72" s="24">
        <f>BRPL_EOD!V72-BRPL_ISGS_exbus!V72</f>
        <v>-4.7292380250549826E-3</v>
      </c>
      <c r="W72" s="24">
        <f>BRPL_EOD!W72-BRPL_ISGS_exbus!W72</f>
        <v>-5.6136448598032018E-4</v>
      </c>
      <c r="X72" s="24">
        <f>BRPL_EOD!X72-BRPL_ISGS_exbus!X72</f>
        <v>4.6609125403236362E-3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2.6243552582059237E-3</v>
      </c>
      <c r="L73" s="24">
        <f>BRPL_EOD!L73-BRPL_ISGS_exbus!L73</f>
        <v>-4.7637889733298522E-4</v>
      </c>
      <c r="M73" s="24">
        <f>BRPL_EOD!M73-BRPL_ISGS_exbus!M73</f>
        <v>-1.1115060884492323E-4</v>
      </c>
      <c r="N73" s="24">
        <f>BRPL_EOD!N73-BRPL_ISGS_exbus!N73</f>
        <v>4.1938803903605049E-3</v>
      </c>
      <c r="O73" s="24">
        <f>BRPL_EOD!O73-BRPL_ISGS_exbus!O73</f>
        <v>-5.9169744160669779E-4</v>
      </c>
      <c r="P73" s="24">
        <f>BRPL_EOD!P73-BRPL_ISGS_exbus!P73</f>
        <v>-2.2910861204863409E-3</v>
      </c>
      <c r="Q73" s="24">
        <f>BRPL_EOD!Q73-BRPL_ISGS_exbus!Q73</f>
        <v>-2.0234791208793013E-3</v>
      </c>
      <c r="R73" s="24">
        <f>BRPL_EOD!R73-BRPL_ISGS_exbus!R73</f>
        <v>3.943467815780366E-3</v>
      </c>
      <c r="S73" s="24">
        <f>BRPL_EOD!S73-BRPL_ISGS_exbus!S73</f>
        <v>3.9517705735647723E-3</v>
      </c>
      <c r="T73" s="24">
        <f>BRPL_EOD!T73-BRPL_ISGS_exbus!T73</f>
        <v>-4.3811945392491225E-4</v>
      </c>
      <c r="U73" s="24">
        <f>BRPL_EOD!U73-BRPL_ISGS_exbus!U73</f>
        <v>-2.2394322297714098E-4</v>
      </c>
      <c r="V73" s="24">
        <f>BRPL_EOD!V73-BRPL_ISGS_exbus!V73</f>
        <v>-4.7292380250549826E-3</v>
      </c>
      <c r="W73" s="24">
        <f>BRPL_EOD!W73-BRPL_ISGS_exbus!W73</f>
        <v>-5.6136448598032018E-4</v>
      </c>
      <c r="X73" s="24">
        <f>BRPL_EOD!X73-BRPL_ISGS_exbus!X73</f>
        <v>4.6609125403236362E-3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2.6243552582059237E-3</v>
      </c>
      <c r="L74" s="24">
        <f>BRPL_EOD!L74-BRPL_ISGS_exbus!L74</f>
        <v>-4.7637889733298522E-4</v>
      </c>
      <c r="M74" s="24">
        <f>BRPL_EOD!M74-BRPL_ISGS_exbus!M74</f>
        <v>-1.1115060884492323E-4</v>
      </c>
      <c r="N74" s="24">
        <f>BRPL_EOD!N74-BRPL_ISGS_exbus!N74</f>
        <v>4.1938803903605049E-3</v>
      </c>
      <c r="O74" s="24">
        <f>BRPL_EOD!O74-BRPL_ISGS_exbus!O74</f>
        <v>-5.9169744160669779E-4</v>
      </c>
      <c r="P74" s="24">
        <f>BRPL_EOD!P74-BRPL_ISGS_exbus!P74</f>
        <v>-2.2910861204863409E-3</v>
      </c>
      <c r="Q74" s="24">
        <f>BRPL_EOD!Q74-BRPL_ISGS_exbus!Q74</f>
        <v>-2.0234791208793013E-3</v>
      </c>
      <c r="R74" s="24">
        <f>BRPL_EOD!R74-BRPL_ISGS_exbus!R74</f>
        <v>3.943467815780366E-3</v>
      </c>
      <c r="S74" s="24">
        <f>BRPL_EOD!S74-BRPL_ISGS_exbus!S74</f>
        <v>3.9517705735647723E-3</v>
      </c>
      <c r="T74" s="24">
        <f>BRPL_EOD!T74-BRPL_ISGS_exbus!T74</f>
        <v>-4.3811945392491225E-4</v>
      </c>
      <c r="U74" s="24">
        <f>BRPL_EOD!U74-BRPL_ISGS_exbus!U74</f>
        <v>-2.2394322297714098E-4</v>
      </c>
      <c r="V74" s="24">
        <f>BRPL_EOD!V74-BRPL_ISGS_exbus!V74</f>
        <v>-4.7292380250549826E-3</v>
      </c>
      <c r="W74" s="24">
        <f>BRPL_EOD!W74-BRPL_ISGS_exbus!W74</f>
        <v>-5.6136448598032018E-4</v>
      </c>
      <c r="X74" s="24">
        <f>BRPL_EOD!X74-BRPL_ISGS_exbus!X74</f>
        <v>4.6609125403236362E-3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-1.4259850501048277E-3</v>
      </c>
      <c r="L75" s="24">
        <f>BRPL_EOD!L75-BRPL_ISGS_exbus!L75</f>
        <v>-4.7637889733298522E-4</v>
      </c>
      <c r="M75" s="24">
        <f>BRPL_EOD!M75-BRPL_ISGS_exbus!M75</f>
        <v>-1.1115060884492323E-4</v>
      </c>
      <c r="N75" s="24">
        <f>BRPL_EOD!N75-BRPL_ISGS_exbus!N75</f>
        <v>4.1938803903605049E-3</v>
      </c>
      <c r="O75" s="24">
        <f>BRPL_EOD!O75-BRPL_ISGS_exbus!O75</f>
        <v>-5.9169744160669779E-4</v>
      </c>
      <c r="P75" s="24">
        <f>BRPL_EOD!P75-BRPL_ISGS_exbus!P75</f>
        <v>-2.2910861204863409E-3</v>
      </c>
      <c r="Q75" s="24">
        <f>BRPL_EOD!Q75-BRPL_ISGS_exbus!Q75</f>
        <v>-2.0234791208793013E-3</v>
      </c>
      <c r="R75" s="24">
        <f>BRPL_EOD!R75-BRPL_ISGS_exbus!R75</f>
        <v>3.943467815780366E-3</v>
      </c>
      <c r="S75" s="24">
        <f>BRPL_EOD!S75-BRPL_ISGS_exbus!S75</f>
        <v>3.9517705735647723E-3</v>
      </c>
      <c r="T75" s="24">
        <f>BRPL_EOD!T75-BRPL_ISGS_exbus!T75</f>
        <v>-4.3811945392491225E-4</v>
      </c>
      <c r="U75" s="24">
        <f>BRPL_EOD!U75-BRPL_ISGS_exbus!U75</f>
        <v>-2.2394322297714098E-4</v>
      </c>
      <c r="V75" s="24">
        <f>BRPL_EOD!V75-BRPL_ISGS_exbus!V75</f>
        <v>-4.7292380250549826E-3</v>
      </c>
      <c r="W75" s="24">
        <f>BRPL_EOD!W75-BRPL_ISGS_exbus!W75</f>
        <v>-5.6136448598032018E-4</v>
      </c>
      <c r="X75" s="24">
        <f>BRPL_EOD!X75-BRPL_ISGS_exbus!X75</f>
        <v>4.6609125403236362E-3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-1.477990929686257E-3</v>
      </c>
      <c r="L76" s="24">
        <f>BRPL_EOD!L76-BRPL_ISGS_exbus!L76</f>
        <v>-4.7637889733298522E-4</v>
      </c>
      <c r="M76" s="24">
        <f>BRPL_EOD!M76-BRPL_ISGS_exbus!M76</f>
        <v>-1.1115060884492323E-4</v>
      </c>
      <c r="N76" s="24">
        <f>BRPL_EOD!N76-BRPL_ISGS_exbus!N76</f>
        <v>4.1938803903605049E-3</v>
      </c>
      <c r="O76" s="24">
        <f>BRPL_EOD!O76-BRPL_ISGS_exbus!O76</f>
        <v>-5.9169744160669779E-4</v>
      </c>
      <c r="P76" s="24">
        <f>BRPL_EOD!P76-BRPL_ISGS_exbus!P76</f>
        <v>-2.2910861204863409E-3</v>
      </c>
      <c r="Q76" s="24">
        <f>BRPL_EOD!Q76-BRPL_ISGS_exbus!Q76</f>
        <v>-2.0234791208793013E-3</v>
      </c>
      <c r="R76" s="24">
        <f>BRPL_EOD!R76-BRPL_ISGS_exbus!R76</f>
        <v>3.943467815780366E-3</v>
      </c>
      <c r="S76" s="24">
        <f>BRPL_EOD!S76-BRPL_ISGS_exbus!S76</f>
        <v>3.9517705735647723E-3</v>
      </c>
      <c r="T76" s="24">
        <f>BRPL_EOD!T76-BRPL_ISGS_exbus!T76</f>
        <v>-4.3811945392491225E-4</v>
      </c>
      <c r="U76" s="24">
        <f>BRPL_EOD!U76-BRPL_ISGS_exbus!U76</f>
        <v>-2.2394322297714098E-4</v>
      </c>
      <c r="V76" s="24">
        <f>BRPL_EOD!V76-BRPL_ISGS_exbus!V76</f>
        <v>-4.7292380250549826E-3</v>
      </c>
      <c r="W76" s="24">
        <f>BRPL_EOD!W76-BRPL_ISGS_exbus!W76</f>
        <v>-5.6136448598032018E-4</v>
      </c>
      <c r="X76" s="24">
        <f>BRPL_EOD!X76-BRPL_ISGS_exbus!X76</f>
        <v>4.6609125403236362E-3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-1.5195547136954701E-3</v>
      </c>
      <c r="L77" s="24">
        <f>BRPL_EOD!L77-BRPL_ISGS_exbus!L77</f>
        <v>-2.6357175450719694E-4</v>
      </c>
      <c r="M77" s="24">
        <f>BRPL_EOD!M77-BRPL_ISGS_exbus!M77</f>
        <v>-1.1115060884492323E-4</v>
      </c>
      <c r="N77" s="24">
        <f>BRPL_EOD!N77-BRPL_ISGS_exbus!N77</f>
        <v>4.1938803903605049E-3</v>
      </c>
      <c r="O77" s="24">
        <f>BRPL_EOD!O77-BRPL_ISGS_exbus!O77</f>
        <v>-5.9169744160669779E-4</v>
      </c>
      <c r="P77" s="24">
        <f>BRPL_EOD!P77-BRPL_ISGS_exbus!P77</f>
        <v>1.3216278606620335E-4</v>
      </c>
      <c r="Q77" s="24">
        <f>BRPL_EOD!Q77-BRPL_ISGS_exbus!Q77</f>
        <v>-2.0234791208793013E-3</v>
      </c>
      <c r="R77" s="24">
        <f>BRPL_EOD!R77-BRPL_ISGS_exbus!R77</f>
        <v>3.943467815780366E-3</v>
      </c>
      <c r="S77" s="24">
        <f>BRPL_EOD!S77-BRPL_ISGS_exbus!S77</f>
        <v>3.9517705735647723E-3</v>
      </c>
      <c r="T77" s="24">
        <f>BRPL_EOD!T77-BRPL_ISGS_exbus!T77</f>
        <v>-4.3811945392491225E-4</v>
      </c>
      <c r="U77" s="24">
        <f>BRPL_EOD!U77-BRPL_ISGS_exbus!U77</f>
        <v>-2.2394322297714098E-4</v>
      </c>
      <c r="V77" s="24">
        <f>BRPL_EOD!V77-BRPL_ISGS_exbus!V77</f>
        <v>-4.7292380250549826E-3</v>
      </c>
      <c r="W77" s="24">
        <f>BRPL_EOD!W77-BRPL_ISGS_exbus!W77</f>
        <v>-5.6136448598032018E-4</v>
      </c>
      <c r="X77" s="24">
        <f>BRPL_EOD!X77-BRPL_ISGS_exbus!X77</f>
        <v>4.6609125403236362E-3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6.1800660506605709E-4</v>
      </c>
      <c r="L78" s="24">
        <f>BRPL_EOD!L78-BRPL_ISGS_exbus!L78</f>
        <v>-1.8654410241492059E-4</v>
      </c>
      <c r="M78" s="24">
        <f>BRPL_EOD!M78-BRPL_ISGS_exbus!M78</f>
        <v>-1.1115060884492323E-4</v>
      </c>
      <c r="N78" s="24">
        <f>BRPL_EOD!N78-BRPL_ISGS_exbus!N78</f>
        <v>4.1938803903605049E-3</v>
      </c>
      <c r="O78" s="24">
        <f>BRPL_EOD!O78-BRPL_ISGS_exbus!O78</f>
        <v>-5.9169744160669779E-4</v>
      </c>
      <c r="P78" s="24">
        <f>BRPL_EOD!P78-BRPL_ISGS_exbus!P78</f>
        <v>1.3216278606620335E-4</v>
      </c>
      <c r="Q78" s="24">
        <f>BRPL_EOD!Q78-BRPL_ISGS_exbus!Q78</f>
        <v>-2.0234791208793013E-3</v>
      </c>
      <c r="R78" s="24">
        <f>BRPL_EOD!R78-BRPL_ISGS_exbus!R78</f>
        <v>3.943467815780366E-3</v>
      </c>
      <c r="S78" s="24">
        <f>BRPL_EOD!S78-BRPL_ISGS_exbus!S78</f>
        <v>3.9517705735647723E-3</v>
      </c>
      <c r="T78" s="24">
        <f>BRPL_EOD!T78-BRPL_ISGS_exbus!T78</f>
        <v>-4.3811945392491225E-4</v>
      </c>
      <c r="U78" s="24">
        <f>BRPL_EOD!U78-BRPL_ISGS_exbus!U78</f>
        <v>-2.2394322297714098E-4</v>
      </c>
      <c r="V78" s="24">
        <f>BRPL_EOD!V78-BRPL_ISGS_exbus!V78</f>
        <v>-4.7292380250549826E-3</v>
      </c>
      <c r="W78" s="24">
        <f>BRPL_EOD!W78-BRPL_ISGS_exbus!W78</f>
        <v>-5.6136448598032018E-4</v>
      </c>
      <c r="X78" s="24">
        <f>BRPL_EOD!X78-BRPL_ISGS_exbus!X78</f>
        <v>4.6609125403236362E-3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1.4602248687083375E-3</v>
      </c>
      <c r="L79" s="24">
        <f>BRPL_EOD!L79-BRPL_ISGS_exbus!L79</f>
        <v>2.1283106529956797E-4</v>
      </c>
      <c r="M79" s="24">
        <f>BRPL_EOD!M79-BRPL_ISGS_exbus!M79</f>
        <v>-1.1115060884492323E-4</v>
      </c>
      <c r="N79" s="24">
        <f>BRPL_EOD!N79-BRPL_ISGS_exbus!N79</f>
        <v>4.1938803903605049E-3</v>
      </c>
      <c r="O79" s="24">
        <f>BRPL_EOD!O79-BRPL_ISGS_exbus!O79</f>
        <v>-5.9169744160669779E-4</v>
      </c>
      <c r="P79" s="24">
        <f>BRPL_EOD!P79-BRPL_ISGS_exbus!P79</f>
        <v>1.3216278606620335E-4</v>
      </c>
      <c r="Q79" s="24">
        <f>BRPL_EOD!Q79-BRPL_ISGS_exbus!Q79</f>
        <v>2.6164415392191387E-3</v>
      </c>
      <c r="R79" s="24">
        <f>BRPL_EOD!R79-BRPL_ISGS_exbus!R79</f>
        <v>6.3902012339802639E-3</v>
      </c>
      <c r="S79" s="24">
        <f>BRPL_EOD!S79-BRPL_ISGS_exbus!S79</f>
        <v>4.1625196850390012E-3</v>
      </c>
      <c r="T79" s="24">
        <f>BRPL_EOD!T79-BRPL_ISGS_exbus!T79</f>
        <v>-4.3811945392491225E-4</v>
      </c>
      <c r="U79" s="24">
        <f>BRPL_EOD!U79-BRPL_ISGS_exbus!U79</f>
        <v>-2.2394322297714098E-4</v>
      </c>
      <c r="V79" s="24">
        <f>BRPL_EOD!V79-BRPL_ISGS_exbus!V79</f>
        <v>-4.7292380250549826E-3</v>
      </c>
      <c r="W79" s="24">
        <f>BRPL_EOD!W79-BRPL_ISGS_exbus!W79</f>
        <v>-5.6136448598032018E-4</v>
      </c>
      <c r="X79" s="24">
        <f>BRPL_EOD!X79-BRPL_ISGS_exbus!X79</f>
        <v>4.6609125403236362E-3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-3.5167646523746043E-3</v>
      </c>
      <c r="L80" s="24">
        <f>BRPL_EOD!L80-BRPL_ISGS_exbus!L80</f>
        <v>2.1283106529956797E-4</v>
      </c>
      <c r="M80" s="24">
        <f>BRPL_EOD!M80-BRPL_ISGS_exbus!M80</f>
        <v>-1.1115060884492323E-4</v>
      </c>
      <c r="N80" s="24">
        <f>BRPL_EOD!N80-BRPL_ISGS_exbus!N80</f>
        <v>4.1938803903605049E-3</v>
      </c>
      <c r="O80" s="24">
        <f>BRPL_EOD!O80-BRPL_ISGS_exbus!O80</f>
        <v>-5.9169744160669779E-4</v>
      </c>
      <c r="P80" s="24">
        <f>BRPL_EOD!P80-BRPL_ISGS_exbus!P80</f>
        <v>2.4542911944216428E-3</v>
      </c>
      <c r="Q80" s="24">
        <f>BRPL_EOD!Q80-BRPL_ISGS_exbus!Q80</f>
        <v>1.9066518737655969E-3</v>
      </c>
      <c r="R80" s="24">
        <f>BRPL_EOD!R80-BRPL_ISGS_exbus!R80</f>
        <v>6.3902012339802639E-3</v>
      </c>
      <c r="S80" s="24">
        <f>BRPL_EOD!S80-BRPL_ISGS_exbus!S80</f>
        <v>4.1625196850390012E-3</v>
      </c>
      <c r="T80" s="24">
        <f>BRPL_EOD!T80-BRPL_ISGS_exbus!T80</f>
        <v>-4.3811945392491225E-4</v>
      </c>
      <c r="U80" s="24">
        <f>BRPL_EOD!U80-BRPL_ISGS_exbus!U80</f>
        <v>-2.2394322297714098E-4</v>
      </c>
      <c r="V80" s="24">
        <f>BRPL_EOD!V80-BRPL_ISGS_exbus!V80</f>
        <v>-4.7292380250549826E-3</v>
      </c>
      <c r="W80" s="24">
        <f>BRPL_EOD!W80-BRPL_ISGS_exbus!W80</f>
        <v>-5.6136448598032018E-4</v>
      </c>
      <c r="X80" s="24">
        <f>BRPL_EOD!X80-BRPL_ISGS_exbus!X80</f>
        <v>4.6609125403236362E-3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1.0725465471750795E-2</v>
      </c>
      <c r="L81" s="24">
        <f>BRPL_EOD!L81-BRPL_ISGS_exbus!L81</f>
        <v>2.1283106529956797E-4</v>
      </c>
      <c r="M81" s="24">
        <f>BRPL_EOD!M81-BRPL_ISGS_exbus!M81</f>
        <v>-1.1115060884492323E-4</v>
      </c>
      <c r="N81" s="24">
        <f>BRPL_EOD!N81-BRPL_ISGS_exbus!N81</f>
        <v>4.1938803903605049E-3</v>
      </c>
      <c r="O81" s="24">
        <f>BRPL_EOD!O81-BRPL_ISGS_exbus!O81</f>
        <v>-5.9169744160669779E-4</v>
      </c>
      <c r="P81" s="24">
        <f>BRPL_EOD!P81-BRPL_ISGS_exbus!P81</f>
        <v>2.4542911944216428E-3</v>
      </c>
      <c r="Q81" s="24">
        <f>BRPL_EOD!Q81-BRPL_ISGS_exbus!Q81</f>
        <v>1.9066518737655969E-3</v>
      </c>
      <c r="R81" s="24">
        <f>BRPL_EOD!R81-BRPL_ISGS_exbus!R81</f>
        <v>6.3902012339802639E-3</v>
      </c>
      <c r="S81" s="24">
        <f>BRPL_EOD!S81-BRPL_ISGS_exbus!S81</f>
        <v>4.1625196850390012E-3</v>
      </c>
      <c r="T81" s="24">
        <f>BRPL_EOD!T81-BRPL_ISGS_exbus!T81</f>
        <v>-4.3811945392491225E-4</v>
      </c>
      <c r="U81" s="24">
        <f>BRPL_EOD!U81-BRPL_ISGS_exbus!U81</f>
        <v>-2.2394322297714098E-4</v>
      </c>
      <c r="V81" s="24">
        <f>BRPL_EOD!V81-BRPL_ISGS_exbus!V81</f>
        <v>-4.7292380250549826E-3</v>
      </c>
      <c r="W81" s="24">
        <f>BRPL_EOD!W81-BRPL_ISGS_exbus!W81</f>
        <v>-5.6136448598032018E-4</v>
      </c>
      <c r="X81" s="24">
        <f>BRPL_EOD!X81-BRPL_ISGS_exbus!X81</f>
        <v>4.6609125403236362E-3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3.2503664425576062E-4</v>
      </c>
      <c r="L82" s="24">
        <f>BRPL_EOD!L82-BRPL_ISGS_exbus!L82</f>
        <v>5.3351480283581054E-4</v>
      </c>
      <c r="M82" s="24">
        <f>BRPL_EOD!M82-BRPL_ISGS_exbus!M82</f>
        <v>-1.1115060884492323E-4</v>
      </c>
      <c r="N82" s="24">
        <f>BRPL_EOD!N82-BRPL_ISGS_exbus!N82</f>
        <v>4.1938803903605049E-3</v>
      </c>
      <c r="O82" s="24">
        <f>BRPL_EOD!O82-BRPL_ISGS_exbus!O82</f>
        <v>-5.9169744160669779E-4</v>
      </c>
      <c r="P82" s="24">
        <f>BRPL_EOD!P82-BRPL_ISGS_exbus!P82</f>
        <v>2.4542911944216428E-3</v>
      </c>
      <c r="Q82" s="24">
        <f>BRPL_EOD!Q82-BRPL_ISGS_exbus!Q82</f>
        <v>1.9066518737655969E-3</v>
      </c>
      <c r="R82" s="24">
        <f>BRPL_EOD!R82-BRPL_ISGS_exbus!R82</f>
        <v>6.3902012339802639E-3</v>
      </c>
      <c r="S82" s="24">
        <f>BRPL_EOD!S82-BRPL_ISGS_exbus!S82</f>
        <v>4.1625196850390012E-3</v>
      </c>
      <c r="T82" s="24">
        <f>BRPL_EOD!T82-BRPL_ISGS_exbus!T82</f>
        <v>-4.3811945392491225E-4</v>
      </c>
      <c r="U82" s="24">
        <f>BRPL_EOD!U82-BRPL_ISGS_exbus!U82</f>
        <v>-2.2394322297714098E-4</v>
      </c>
      <c r="V82" s="24">
        <f>BRPL_EOD!V82-BRPL_ISGS_exbus!V82</f>
        <v>-4.7292380250549826E-3</v>
      </c>
      <c r="W82" s="24">
        <f>BRPL_EOD!W82-BRPL_ISGS_exbus!W82</f>
        <v>-5.6136448598032018E-4</v>
      </c>
      <c r="X82" s="24">
        <f>BRPL_EOD!X82-BRPL_ISGS_exbus!X82</f>
        <v>4.6609125403236362E-3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3.2503664425576062E-4</v>
      </c>
      <c r="L83" s="24">
        <f>BRPL_EOD!L83-BRPL_ISGS_exbus!L83</f>
        <v>5.3351480283581054E-4</v>
      </c>
      <c r="M83" s="24">
        <f>BRPL_EOD!M83-BRPL_ISGS_exbus!M83</f>
        <v>-1.1115060884492323E-4</v>
      </c>
      <c r="N83" s="24">
        <f>BRPL_EOD!N83-BRPL_ISGS_exbus!N83</f>
        <v>4.1938803903605049E-3</v>
      </c>
      <c r="O83" s="24">
        <f>BRPL_EOD!O83-BRPL_ISGS_exbus!O83</f>
        <v>-5.9169744160669779E-4</v>
      </c>
      <c r="P83" s="24">
        <f>BRPL_EOD!P83-BRPL_ISGS_exbus!P83</f>
        <v>3.9378308467163947E-4</v>
      </c>
      <c r="Q83" s="24">
        <f>BRPL_EOD!Q83-BRPL_ISGS_exbus!Q83</f>
        <v>1.9066518737655969E-3</v>
      </c>
      <c r="R83" s="24">
        <f>BRPL_EOD!R83-BRPL_ISGS_exbus!R83</f>
        <v>6.3902012339802639E-3</v>
      </c>
      <c r="S83" s="24">
        <f>BRPL_EOD!S83-BRPL_ISGS_exbus!S83</f>
        <v>4.1625196850390012E-3</v>
      </c>
      <c r="T83" s="24">
        <f>BRPL_EOD!T83-BRPL_ISGS_exbus!T83</f>
        <v>2.3565351170571347E-3</v>
      </c>
      <c r="U83" s="24">
        <f>BRPL_EOD!U83-BRPL_ISGS_exbus!U83</f>
        <v>-2.2394322297714098E-4</v>
      </c>
      <c r="V83" s="24">
        <f>BRPL_EOD!V83-BRPL_ISGS_exbus!V83</f>
        <v>-1.6611167512694536E-3</v>
      </c>
      <c r="W83" s="24">
        <f>BRPL_EOD!W83-BRPL_ISGS_exbus!W83</f>
        <v>-5.6136448598032018E-4</v>
      </c>
      <c r="X83" s="24">
        <f>BRPL_EOD!X83-BRPL_ISGS_exbus!X83</f>
        <v>4.6609125403236362E-3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3.2503664425576062E-4</v>
      </c>
      <c r="L84" s="24">
        <f>BRPL_EOD!L84-BRPL_ISGS_exbus!L84</f>
        <v>5.3351480283581054E-4</v>
      </c>
      <c r="M84" s="24">
        <f>BRPL_EOD!M84-BRPL_ISGS_exbus!M84</f>
        <v>-1.1115060884492323E-4</v>
      </c>
      <c r="N84" s="24">
        <f>BRPL_EOD!N84-BRPL_ISGS_exbus!N84</f>
        <v>4.1938803903605049E-3</v>
      </c>
      <c r="O84" s="24">
        <f>BRPL_EOD!O84-BRPL_ISGS_exbus!O84</f>
        <v>-5.9169744160669779E-4</v>
      </c>
      <c r="P84" s="24">
        <f>BRPL_EOD!P84-BRPL_ISGS_exbus!P84</f>
        <v>3.9378308467163947E-4</v>
      </c>
      <c r="Q84" s="24">
        <f>BRPL_EOD!Q84-BRPL_ISGS_exbus!Q84</f>
        <v>1.9066518737655969E-3</v>
      </c>
      <c r="R84" s="24">
        <f>BRPL_EOD!R84-BRPL_ISGS_exbus!R84</f>
        <v>6.3902012339802639E-3</v>
      </c>
      <c r="S84" s="24">
        <f>BRPL_EOD!S84-BRPL_ISGS_exbus!S84</f>
        <v>4.1625196850390012E-3</v>
      </c>
      <c r="T84" s="24">
        <f>BRPL_EOD!T84-BRPL_ISGS_exbus!T84</f>
        <v>2.3565351170571347E-3</v>
      </c>
      <c r="U84" s="24">
        <f>BRPL_EOD!U84-BRPL_ISGS_exbus!U84</f>
        <v>-2.2394322297714098E-4</v>
      </c>
      <c r="V84" s="24">
        <f>BRPL_EOD!V84-BRPL_ISGS_exbus!V84</f>
        <v>-1.6611167512694536E-3</v>
      </c>
      <c r="W84" s="24">
        <f>BRPL_EOD!W84-BRPL_ISGS_exbus!W84</f>
        <v>-5.6136448598032018E-4</v>
      </c>
      <c r="X84" s="24">
        <f>BRPL_EOD!X84-BRPL_ISGS_exbus!X84</f>
        <v>4.6609125403236362E-3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3.2503664425576062E-4</v>
      </c>
      <c r="L85" s="24">
        <f>BRPL_EOD!L85-BRPL_ISGS_exbus!L85</f>
        <v>5.3351480283581054E-4</v>
      </c>
      <c r="M85" s="24">
        <f>BRPL_EOD!M85-BRPL_ISGS_exbus!M85</f>
        <v>-1.1115060884492323E-4</v>
      </c>
      <c r="N85" s="24">
        <f>BRPL_EOD!N85-BRPL_ISGS_exbus!N85</f>
        <v>4.1938803903605049E-3</v>
      </c>
      <c r="O85" s="24">
        <f>BRPL_EOD!O85-BRPL_ISGS_exbus!O85</f>
        <v>-5.9169744160669779E-4</v>
      </c>
      <c r="P85" s="24">
        <f>BRPL_EOD!P85-BRPL_ISGS_exbus!P85</f>
        <v>3.9378308467163947E-4</v>
      </c>
      <c r="Q85" s="24">
        <f>BRPL_EOD!Q85-BRPL_ISGS_exbus!Q85</f>
        <v>1.9066518737655969E-3</v>
      </c>
      <c r="R85" s="24">
        <f>BRPL_EOD!R85-BRPL_ISGS_exbus!R85</f>
        <v>6.3902012339802639E-3</v>
      </c>
      <c r="S85" s="24">
        <f>BRPL_EOD!S85-BRPL_ISGS_exbus!S85</f>
        <v>4.1625196850390012E-3</v>
      </c>
      <c r="T85" s="24">
        <f>BRPL_EOD!T85-BRPL_ISGS_exbus!T85</f>
        <v>2.3565351170571347E-3</v>
      </c>
      <c r="U85" s="24">
        <f>BRPL_EOD!U85-BRPL_ISGS_exbus!U85</f>
        <v>-2.2394322297714098E-4</v>
      </c>
      <c r="V85" s="24">
        <f>BRPL_EOD!V85-BRPL_ISGS_exbus!V85</f>
        <v>-1.6611167512694536E-3</v>
      </c>
      <c r="W85" s="24">
        <f>BRPL_EOD!W85-BRPL_ISGS_exbus!W85</f>
        <v>-5.6136448598032018E-4</v>
      </c>
      <c r="X85" s="24">
        <f>BRPL_EOD!X85-BRPL_ISGS_exbus!X85</f>
        <v>4.6609125403236362E-3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3.2503664425576062E-4</v>
      </c>
      <c r="L86" s="24">
        <f>BRPL_EOD!L86-BRPL_ISGS_exbus!L86</f>
        <v>5.3351480283581054E-4</v>
      </c>
      <c r="M86" s="24">
        <f>BRPL_EOD!M86-BRPL_ISGS_exbus!M86</f>
        <v>-1.1115060884492323E-4</v>
      </c>
      <c r="N86" s="24">
        <f>BRPL_EOD!N86-BRPL_ISGS_exbus!N86</f>
        <v>4.1938803903605049E-3</v>
      </c>
      <c r="O86" s="24">
        <f>BRPL_EOD!O86-BRPL_ISGS_exbus!O86</f>
        <v>-5.9169744160669779E-4</v>
      </c>
      <c r="P86" s="24">
        <f>BRPL_EOD!P86-BRPL_ISGS_exbus!P86</f>
        <v>3.9378308467163947E-4</v>
      </c>
      <c r="Q86" s="24">
        <f>BRPL_EOD!Q86-BRPL_ISGS_exbus!Q86</f>
        <v>1.9066518737655969E-3</v>
      </c>
      <c r="R86" s="24">
        <f>BRPL_EOD!R86-BRPL_ISGS_exbus!R86</f>
        <v>6.3902012339802639E-3</v>
      </c>
      <c r="S86" s="24">
        <f>BRPL_EOD!S86-BRPL_ISGS_exbus!S86</f>
        <v>4.1625196850390012E-3</v>
      </c>
      <c r="T86" s="24">
        <f>BRPL_EOD!T86-BRPL_ISGS_exbus!T86</f>
        <v>2.3565351170571347E-3</v>
      </c>
      <c r="U86" s="24">
        <f>BRPL_EOD!U86-BRPL_ISGS_exbus!U86</f>
        <v>-2.2394322297714098E-4</v>
      </c>
      <c r="V86" s="24">
        <f>BRPL_EOD!V86-BRPL_ISGS_exbus!V86</f>
        <v>-1.6611167512694536E-3</v>
      </c>
      <c r="W86" s="24">
        <f>BRPL_EOD!W86-BRPL_ISGS_exbus!W86</f>
        <v>-5.6136448598032018E-4</v>
      </c>
      <c r="X86" s="24">
        <f>BRPL_EOD!X86-BRPL_ISGS_exbus!X86</f>
        <v>4.6609125403236362E-3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3.2503664425576062E-4</v>
      </c>
      <c r="L87" s="24">
        <f>BRPL_EOD!L87-BRPL_ISGS_exbus!L87</f>
        <v>5.3351480283581054E-4</v>
      </c>
      <c r="M87" s="24">
        <f>BRPL_EOD!M87-BRPL_ISGS_exbus!M87</f>
        <v>-1.1115060884492323E-4</v>
      </c>
      <c r="N87" s="24">
        <f>BRPL_EOD!N87-BRPL_ISGS_exbus!N87</f>
        <v>4.1938803903605049E-3</v>
      </c>
      <c r="O87" s="24">
        <f>BRPL_EOD!O87-BRPL_ISGS_exbus!O87</f>
        <v>-5.9169744160669779E-4</v>
      </c>
      <c r="P87" s="24">
        <f>BRPL_EOD!P87-BRPL_ISGS_exbus!P87</f>
        <v>3.9378308467163947E-4</v>
      </c>
      <c r="Q87" s="24">
        <f>BRPL_EOD!Q87-BRPL_ISGS_exbus!Q87</f>
        <v>1.9066518737655969E-3</v>
      </c>
      <c r="R87" s="24">
        <f>BRPL_EOD!R87-BRPL_ISGS_exbus!R87</f>
        <v>6.3902012339802639E-3</v>
      </c>
      <c r="S87" s="24">
        <f>BRPL_EOD!S87-BRPL_ISGS_exbus!S87</f>
        <v>4.1625196850390012E-3</v>
      </c>
      <c r="T87" s="24">
        <f>BRPL_EOD!T87-BRPL_ISGS_exbus!T87</f>
        <v>2.3565351170571347E-3</v>
      </c>
      <c r="U87" s="24">
        <f>BRPL_EOD!U87-BRPL_ISGS_exbus!U87</f>
        <v>-2.2394322297714098E-4</v>
      </c>
      <c r="V87" s="24">
        <f>BRPL_EOD!V87-BRPL_ISGS_exbus!V87</f>
        <v>-1.6611167512694536E-3</v>
      </c>
      <c r="W87" s="24">
        <f>BRPL_EOD!W87-BRPL_ISGS_exbus!W87</f>
        <v>-5.6136448598032018E-4</v>
      </c>
      <c r="X87" s="24">
        <f>BRPL_EOD!X87-BRPL_ISGS_exbus!X87</f>
        <v>4.6609125403236362E-3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3.2503664425576062E-4</v>
      </c>
      <c r="L88" s="24">
        <f>BRPL_EOD!L88-BRPL_ISGS_exbus!L88</f>
        <v>5.3351480283581054E-4</v>
      </c>
      <c r="M88" s="24">
        <f>BRPL_EOD!M88-BRPL_ISGS_exbus!M88</f>
        <v>-1.1115060884492323E-4</v>
      </c>
      <c r="N88" s="24">
        <f>BRPL_EOD!N88-BRPL_ISGS_exbus!N88</f>
        <v>4.1938803903605049E-3</v>
      </c>
      <c r="O88" s="24">
        <f>BRPL_EOD!O88-BRPL_ISGS_exbus!O88</f>
        <v>-5.9169744160669779E-4</v>
      </c>
      <c r="P88" s="24">
        <f>BRPL_EOD!P88-BRPL_ISGS_exbus!P88</f>
        <v>3.9378308467163947E-4</v>
      </c>
      <c r="Q88" s="24">
        <f>BRPL_EOD!Q88-BRPL_ISGS_exbus!Q88</f>
        <v>1.9066518737655969E-3</v>
      </c>
      <c r="R88" s="24">
        <f>BRPL_EOD!R88-BRPL_ISGS_exbus!R88</f>
        <v>6.3902012339802639E-3</v>
      </c>
      <c r="S88" s="24">
        <f>BRPL_EOD!S88-BRPL_ISGS_exbus!S88</f>
        <v>4.1625196850390012E-3</v>
      </c>
      <c r="T88" s="24">
        <f>BRPL_EOD!T88-BRPL_ISGS_exbus!T88</f>
        <v>2.3565351170571347E-3</v>
      </c>
      <c r="U88" s="24">
        <f>BRPL_EOD!U88-BRPL_ISGS_exbus!U88</f>
        <v>-2.2394322297714098E-4</v>
      </c>
      <c r="V88" s="24">
        <f>BRPL_EOD!V88-BRPL_ISGS_exbus!V88</f>
        <v>-1.6611167512694536E-3</v>
      </c>
      <c r="W88" s="24">
        <f>BRPL_EOD!W88-BRPL_ISGS_exbus!W88</f>
        <v>-5.6136448598032018E-4</v>
      </c>
      <c r="X88" s="24">
        <f>BRPL_EOD!X88-BRPL_ISGS_exbus!X88</f>
        <v>4.6609125403236362E-3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3.2503664425576062E-4</v>
      </c>
      <c r="L89" s="24">
        <f>BRPL_EOD!L89-BRPL_ISGS_exbus!L89</f>
        <v>5.3351480283581054E-4</v>
      </c>
      <c r="M89" s="24">
        <f>BRPL_EOD!M89-BRPL_ISGS_exbus!M89</f>
        <v>-1.1115060884492323E-4</v>
      </c>
      <c r="N89" s="24">
        <f>BRPL_EOD!N89-BRPL_ISGS_exbus!N89</f>
        <v>4.1938803903605049E-3</v>
      </c>
      <c r="O89" s="24">
        <f>BRPL_EOD!O89-BRPL_ISGS_exbus!O89</f>
        <v>-5.9169744160669779E-4</v>
      </c>
      <c r="P89" s="24">
        <f>BRPL_EOD!P89-BRPL_ISGS_exbus!P89</f>
        <v>3.9378308467163947E-4</v>
      </c>
      <c r="Q89" s="24">
        <f>BRPL_EOD!Q89-BRPL_ISGS_exbus!Q89</f>
        <v>1.9066518737655969E-3</v>
      </c>
      <c r="R89" s="24">
        <f>BRPL_EOD!R89-BRPL_ISGS_exbus!R89</f>
        <v>6.3902012339802639E-3</v>
      </c>
      <c r="S89" s="24">
        <f>BRPL_EOD!S89-BRPL_ISGS_exbus!S89</f>
        <v>4.1625196850390012E-3</v>
      </c>
      <c r="T89" s="24">
        <f>BRPL_EOD!T89-BRPL_ISGS_exbus!T89</f>
        <v>2.3565351170571347E-3</v>
      </c>
      <c r="U89" s="24">
        <f>BRPL_EOD!U89-BRPL_ISGS_exbus!U89</f>
        <v>-2.2394322297714098E-4</v>
      </c>
      <c r="V89" s="24">
        <f>BRPL_EOD!V89-BRPL_ISGS_exbus!V89</f>
        <v>-1.6611167512694536E-3</v>
      </c>
      <c r="W89" s="24">
        <f>BRPL_EOD!W89-BRPL_ISGS_exbus!W89</f>
        <v>-5.6136448598032018E-4</v>
      </c>
      <c r="X89" s="24">
        <f>BRPL_EOD!X89-BRPL_ISGS_exbus!X89</f>
        <v>4.6609125403236362E-3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3.2503664425576062E-4</v>
      </c>
      <c r="L90" s="24">
        <f>BRPL_EOD!L90-BRPL_ISGS_exbus!L90</f>
        <v>5.3351480283581054E-4</v>
      </c>
      <c r="M90" s="24">
        <f>BRPL_EOD!M90-BRPL_ISGS_exbus!M90</f>
        <v>-1.1115060884492323E-4</v>
      </c>
      <c r="N90" s="24">
        <f>BRPL_EOD!N90-BRPL_ISGS_exbus!N90</f>
        <v>4.1938803903605049E-3</v>
      </c>
      <c r="O90" s="24">
        <f>BRPL_EOD!O90-BRPL_ISGS_exbus!O90</f>
        <v>-5.9169744160669779E-4</v>
      </c>
      <c r="P90" s="24">
        <f>BRPL_EOD!P90-BRPL_ISGS_exbus!P90</f>
        <v>3.9378308467163947E-4</v>
      </c>
      <c r="Q90" s="24">
        <f>BRPL_EOD!Q90-BRPL_ISGS_exbus!Q90</f>
        <v>1.9066518737655969E-3</v>
      </c>
      <c r="R90" s="24">
        <f>BRPL_EOD!R90-BRPL_ISGS_exbus!R90</f>
        <v>6.3902012339802639E-3</v>
      </c>
      <c r="S90" s="24">
        <f>BRPL_EOD!S90-BRPL_ISGS_exbus!S90</f>
        <v>4.1625196850390012E-3</v>
      </c>
      <c r="T90" s="24">
        <f>BRPL_EOD!T90-BRPL_ISGS_exbus!T90</f>
        <v>2.3565351170571347E-3</v>
      </c>
      <c r="U90" s="24">
        <f>BRPL_EOD!U90-BRPL_ISGS_exbus!U90</f>
        <v>-2.2394322297714098E-4</v>
      </c>
      <c r="V90" s="24">
        <f>BRPL_EOD!V90-BRPL_ISGS_exbus!V90</f>
        <v>-1.6611167512694536E-3</v>
      </c>
      <c r="W90" s="24">
        <f>BRPL_EOD!W90-BRPL_ISGS_exbus!W90</f>
        <v>-5.6136448598032018E-4</v>
      </c>
      <c r="X90" s="24">
        <f>BRPL_EOD!X90-BRPL_ISGS_exbus!X90</f>
        <v>4.6609125403236362E-3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3.2503664425576062E-4</v>
      </c>
      <c r="L91" s="24">
        <f>BRPL_EOD!L91-BRPL_ISGS_exbus!L91</f>
        <v>5.3351480283581054E-4</v>
      </c>
      <c r="M91" s="24">
        <f>BRPL_EOD!M91-BRPL_ISGS_exbus!M91</f>
        <v>-1.1115060884492323E-4</v>
      </c>
      <c r="N91" s="24">
        <f>BRPL_EOD!N91-BRPL_ISGS_exbus!N91</f>
        <v>4.1938803903605049E-3</v>
      </c>
      <c r="O91" s="24">
        <f>BRPL_EOD!O91-BRPL_ISGS_exbus!O91</f>
        <v>-5.9169744160669779E-4</v>
      </c>
      <c r="P91" s="24">
        <f>BRPL_EOD!P91-BRPL_ISGS_exbus!P91</f>
        <v>2.1035317018913702E-4</v>
      </c>
      <c r="Q91" s="24">
        <f>BRPL_EOD!Q91-BRPL_ISGS_exbus!Q91</f>
        <v>1.9066518737655969E-3</v>
      </c>
      <c r="R91" s="24">
        <f>BRPL_EOD!R91-BRPL_ISGS_exbus!R91</f>
        <v>6.3902012339802639E-3</v>
      </c>
      <c r="S91" s="24">
        <f>BRPL_EOD!S91-BRPL_ISGS_exbus!S91</f>
        <v>4.1625196850390012E-3</v>
      </c>
      <c r="T91" s="24">
        <f>BRPL_EOD!T91-BRPL_ISGS_exbus!T91</f>
        <v>2.3565351170571347E-3</v>
      </c>
      <c r="U91" s="24">
        <f>BRPL_EOD!U91-BRPL_ISGS_exbus!U91</f>
        <v>-2.2394322297714098E-4</v>
      </c>
      <c r="V91" s="24">
        <f>BRPL_EOD!V91-BRPL_ISGS_exbus!V91</f>
        <v>-1.6611167512694536E-3</v>
      </c>
      <c r="W91" s="24">
        <f>BRPL_EOD!W91-BRPL_ISGS_exbus!W91</f>
        <v>-5.6136448598032018E-4</v>
      </c>
      <c r="X91" s="24">
        <f>BRPL_EOD!X91-BRPL_ISGS_exbus!X91</f>
        <v>4.6609125403236362E-3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3.2503664425576062E-4</v>
      </c>
      <c r="L92" s="24">
        <f>BRPL_EOD!L92-BRPL_ISGS_exbus!L92</f>
        <v>5.3351480283581054E-4</v>
      </c>
      <c r="M92" s="24">
        <f>BRPL_EOD!M92-BRPL_ISGS_exbus!M92</f>
        <v>-1.1115060884492323E-4</v>
      </c>
      <c r="N92" s="24">
        <f>BRPL_EOD!N92-BRPL_ISGS_exbus!N92</f>
        <v>4.1938803903605049E-3</v>
      </c>
      <c r="O92" s="24">
        <f>BRPL_EOD!O92-BRPL_ISGS_exbus!O92</f>
        <v>-5.9169744160669779E-4</v>
      </c>
      <c r="P92" s="24">
        <f>BRPL_EOD!P92-BRPL_ISGS_exbus!P92</f>
        <v>3.9268882172649455E-5</v>
      </c>
      <c r="Q92" s="24">
        <f>BRPL_EOD!Q92-BRPL_ISGS_exbus!Q92</f>
        <v>1.9066518737655969E-3</v>
      </c>
      <c r="R92" s="24">
        <f>BRPL_EOD!R92-BRPL_ISGS_exbus!R92</f>
        <v>6.3902012339802639E-3</v>
      </c>
      <c r="S92" s="24">
        <f>BRPL_EOD!S92-BRPL_ISGS_exbus!S92</f>
        <v>4.1625196850390012E-3</v>
      </c>
      <c r="T92" s="24">
        <f>BRPL_EOD!T92-BRPL_ISGS_exbus!T92</f>
        <v>2.3565351170571347E-3</v>
      </c>
      <c r="U92" s="24">
        <f>BRPL_EOD!U92-BRPL_ISGS_exbus!U92</f>
        <v>-2.2394322297714098E-4</v>
      </c>
      <c r="V92" s="24">
        <f>BRPL_EOD!V92-BRPL_ISGS_exbus!V92</f>
        <v>-1.6611167512694536E-3</v>
      </c>
      <c r="W92" s="24">
        <f>BRPL_EOD!W92-BRPL_ISGS_exbus!W92</f>
        <v>-5.6136448598032018E-4</v>
      </c>
      <c r="X92" s="24">
        <f>BRPL_EOD!X92-BRPL_ISGS_exbus!X92</f>
        <v>4.6609125403236362E-3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3.2503664425576062E-4</v>
      </c>
      <c r="L93" s="24">
        <f>BRPL_EOD!L93-BRPL_ISGS_exbus!L93</f>
        <v>5.3351480283581054E-4</v>
      </c>
      <c r="M93" s="24">
        <f>BRPL_EOD!M93-BRPL_ISGS_exbus!M93</f>
        <v>-1.1115060884492323E-4</v>
      </c>
      <c r="N93" s="24">
        <f>BRPL_EOD!N93-BRPL_ISGS_exbus!N93</f>
        <v>4.1938803903605049E-3</v>
      </c>
      <c r="O93" s="24">
        <f>BRPL_EOD!O93-BRPL_ISGS_exbus!O93</f>
        <v>-5.9169744160669779E-4</v>
      </c>
      <c r="P93" s="24">
        <f>BRPL_EOD!P93-BRPL_ISGS_exbus!P93</f>
        <v>-2.0800948886403603E-3</v>
      </c>
      <c r="Q93" s="24">
        <f>BRPL_EOD!Q93-BRPL_ISGS_exbus!Q93</f>
        <v>1.9066518737655969E-3</v>
      </c>
      <c r="R93" s="24">
        <f>BRPL_EOD!R93-BRPL_ISGS_exbus!R93</f>
        <v>6.3902012339802639E-3</v>
      </c>
      <c r="S93" s="24">
        <f>BRPL_EOD!S93-BRPL_ISGS_exbus!S93</f>
        <v>4.1625196850390012E-3</v>
      </c>
      <c r="T93" s="24">
        <f>BRPL_EOD!T93-BRPL_ISGS_exbus!T93</f>
        <v>2.3565351170571347E-3</v>
      </c>
      <c r="U93" s="24">
        <f>BRPL_EOD!U93-BRPL_ISGS_exbus!U93</f>
        <v>-2.2394322297714098E-4</v>
      </c>
      <c r="V93" s="24">
        <f>BRPL_EOD!V93-BRPL_ISGS_exbus!V93</f>
        <v>-1.6611167512694536E-3</v>
      </c>
      <c r="W93" s="24">
        <f>BRPL_EOD!W93-BRPL_ISGS_exbus!W93</f>
        <v>-5.6136448598032018E-4</v>
      </c>
      <c r="X93" s="24">
        <f>BRPL_EOD!X93-BRPL_ISGS_exbus!X93</f>
        <v>4.6609125403236362E-3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3.2503664425576062E-4</v>
      </c>
      <c r="L94" s="24">
        <f>BRPL_EOD!L94-BRPL_ISGS_exbus!L94</f>
        <v>5.3351480283581054E-4</v>
      </c>
      <c r="M94" s="24">
        <f>BRPL_EOD!M94-BRPL_ISGS_exbus!M94</f>
        <v>-1.1115060884492323E-4</v>
      </c>
      <c r="N94" s="24">
        <f>BRPL_EOD!N94-BRPL_ISGS_exbus!N94</f>
        <v>4.1938803903605049E-3</v>
      </c>
      <c r="O94" s="24">
        <f>BRPL_EOD!O94-BRPL_ISGS_exbus!O94</f>
        <v>-5.9169744160669779E-4</v>
      </c>
      <c r="P94" s="24">
        <f>BRPL_EOD!P94-BRPL_ISGS_exbus!P94</f>
        <v>-1.5541355296413428E-3</v>
      </c>
      <c r="Q94" s="24">
        <f>BRPL_EOD!Q94-BRPL_ISGS_exbus!Q94</f>
        <v>1.9066518737655969E-3</v>
      </c>
      <c r="R94" s="24">
        <f>BRPL_EOD!R94-BRPL_ISGS_exbus!R94</f>
        <v>6.3902012339802639E-3</v>
      </c>
      <c r="S94" s="24">
        <f>BRPL_EOD!S94-BRPL_ISGS_exbus!S94</f>
        <v>4.1625196850390012E-3</v>
      </c>
      <c r="T94" s="24">
        <f>BRPL_EOD!T94-BRPL_ISGS_exbus!T94</f>
        <v>2.3565351170571347E-3</v>
      </c>
      <c r="U94" s="24">
        <f>BRPL_EOD!U94-BRPL_ISGS_exbus!U94</f>
        <v>-2.2394322297714098E-4</v>
      </c>
      <c r="V94" s="24">
        <f>BRPL_EOD!V94-BRPL_ISGS_exbus!V94</f>
        <v>-1.6611167512694536E-3</v>
      </c>
      <c r="W94" s="24">
        <f>BRPL_EOD!W94-BRPL_ISGS_exbus!W94</f>
        <v>-5.6136448598032018E-4</v>
      </c>
      <c r="X94" s="24">
        <f>BRPL_EOD!X94-BRPL_ISGS_exbus!X94</f>
        <v>4.6609125403236362E-3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3.2503664425576062E-4</v>
      </c>
      <c r="L95" s="24">
        <f>BRPL_EOD!L95-BRPL_ISGS_exbus!L95</f>
        <v>5.3351480283581054E-4</v>
      </c>
      <c r="M95" s="24">
        <f>BRPL_EOD!M95-BRPL_ISGS_exbus!M95</f>
        <v>-1.1115060884492323E-4</v>
      </c>
      <c r="N95" s="24">
        <f>BRPL_EOD!N95-BRPL_ISGS_exbus!N95</f>
        <v>4.1938803903605049E-3</v>
      </c>
      <c r="O95" s="24">
        <f>BRPL_EOD!O95-BRPL_ISGS_exbus!O95</f>
        <v>-5.9169744160669779E-4</v>
      </c>
      <c r="P95" s="24">
        <f>BRPL_EOD!P95-BRPL_ISGS_exbus!P95</f>
        <v>-1.5541355296413428E-3</v>
      </c>
      <c r="Q95" s="24">
        <f>BRPL_EOD!Q95-BRPL_ISGS_exbus!Q95</f>
        <v>1.9066518737655969E-3</v>
      </c>
      <c r="R95" s="24">
        <f>BRPL_EOD!R95-BRPL_ISGS_exbus!R95</f>
        <v>6.3902012339802639E-3</v>
      </c>
      <c r="S95" s="24">
        <f>BRPL_EOD!S95-BRPL_ISGS_exbus!S95</f>
        <v>4.1625196850390012E-3</v>
      </c>
      <c r="T95" s="24">
        <f>BRPL_EOD!T95-BRPL_ISGS_exbus!T95</f>
        <v>2.3565351170571347E-3</v>
      </c>
      <c r="U95" s="24">
        <f>BRPL_EOD!U95-BRPL_ISGS_exbus!U95</f>
        <v>-2.2394322297714098E-4</v>
      </c>
      <c r="V95" s="24">
        <f>BRPL_EOD!V95-BRPL_ISGS_exbus!V95</f>
        <v>-1.6611167512694536E-3</v>
      </c>
      <c r="W95" s="24">
        <f>BRPL_EOD!W95-BRPL_ISGS_exbus!W95</f>
        <v>-5.6136448598032018E-4</v>
      </c>
      <c r="X95" s="24">
        <f>BRPL_EOD!X95-BRPL_ISGS_exbus!X95</f>
        <v>4.6609125403236362E-3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3.2503664425576062E-4</v>
      </c>
      <c r="L96" s="24">
        <f>BRPL_EOD!L96-BRPL_ISGS_exbus!L96</f>
        <v>5.3351480283581054E-4</v>
      </c>
      <c r="M96" s="24">
        <f>BRPL_EOD!M96-BRPL_ISGS_exbus!M96</f>
        <v>-1.1115060884492323E-4</v>
      </c>
      <c r="N96" s="24">
        <f>BRPL_EOD!N96-BRPL_ISGS_exbus!N96</f>
        <v>4.1938803903605049E-3</v>
      </c>
      <c r="O96" s="24">
        <f>BRPL_EOD!O96-BRPL_ISGS_exbus!O96</f>
        <v>-5.9169744160669779E-4</v>
      </c>
      <c r="P96" s="24">
        <f>BRPL_EOD!P96-BRPL_ISGS_exbus!P96</f>
        <v>-1.5541355296413428E-3</v>
      </c>
      <c r="Q96" s="24">
        <f>BRPL_EOD!Q96-BRPL_ISGS_exbus!Q96</f>
        <v>1.9066518737655969E-3</v>
      </c>
      <c r="R96" s="24">
        <f>BRPL_EOD!R96-BRPL_ISGS_exbus!R96</f>
        <v>6.3902012339802639E-3</v>
      </c>
      <c r="S96" s="24">
        <f>BRPL_EOD!S96-BRPL_ISGS_exbus!S96</f>
        <v>4.1625196850390012E-3</v>
      </c>
      <c r="T96" s="24">
        <f>BRPL_EOD!T96-BRPL_ISGS_exbus!T96</f>
        <v>2.3565351170571347E-3</v>
      </c>
      <c r="U96" s="24">
        <f>BRPL_EOD!U96-BRPL_ISGS_exbus!U96</f>
        <v>-2.2394322297714098E-4</v>
      </c>
      <c r="V96" s="24">
        <f>BRPL_EOD!V96-BRPL_ISGS_exbus!V96</f>
        <v>-1.6611167512694536E-3</v>
      </c>
      <c r="W96" s="24">
        <f>BRPL_EOD!W96-BRPL_ISGS_exbus!W96</f>
        <v>-5.6136448598032018E-4</v>
      </c>
      <c r="X96" s="24">
        <f>BRPL_EOD!X96-BRPL_ISGS_exbus!X96</f>
        <v>4.6609125403236362E-3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3.2503664425576062E-4</v>
      </c>
      <c r="L97" s="24">
        <f>BRPL_EOD!L97-BRPL_ISGS_exbus!L97</f>
        <v>5.3351480283581054E-4</v>
      </c>
      <c r="M97" s="24">
        <f>BRPL_EOD!M97-BRPL_ISGS_exbus!M97</f>
        <v>-1.1115060884492323E-4</v>
      </c>
      <c r="N97" s="24">
        <f>BRPL_EOD!N97-BRPL_ISGS_exbus!N97</f>
        <v>4.1938803903605049E-3</v>
      </c>
      <c r="O97" s="24">
        <f>BRPL_EOD!O97-BRPL_ISGS_exbus!O97</f>
        <v>-5.9169744160669779E-4</v>
      </c>
      <c r="P97" s="24">
        <f>BRPL_EOD!P97-BRPL_ISGS_exbus!P97</f>
        <v>-1.5541355296413428E-3</v>
      </c>
      <c r="Q97" s="24">
        <f>BRPL_EOD!Q97-BRPL_ISGS_exbus!Q97</f>
        <v>1.9066518737655969E-3</v>
      </c>
      <c r="R97" s="24">
        <f>BRPL_EOD!R97-BRPL_ISGS_exbus!R97</f>
        <v>6.3902012339802639E-3</v>
      </c>
      <c r="S97" s="24">
        <f>BRPL_EOD!S97-BRPL_ISGS_exbus!S97</f>
        <v>4.1625196850390012E-3</v>
      </c>
      <c r="T97" s="24">
        <f>BRPL_EOD!T97-BRPL_ISGS_exbus!T97</f>
        <v>2.3565351170571347E-3</v>
      </c>
      <c r="U97" s="24">
        <f>BRPL_EOD!U97-BRPL_ISGS_exbus!U97</f>
        <v>-2.2394322297714098E-4</v>
      </c>
      <c r="V97" s="24">
        <f>BRPL_EOD!V97-BRPL_ISGS_exbus!V97</f>
        <v>-1.6611167512694536E-3</v>
      </c>
      <c r="W97" s="24">
        <f>BRPL_EOD!W97-BRPL_ISGS_exbus!W97</f>
        <v>-5.6136448598032018E-4</v>
      </c>
      <c r="X97" s="24">
        <f>BRPL_EOD!X97-BRPL_ISGS_exbus!X97</f>
        <v>4.6609125403236362E-3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3.2503664425576062E-4</v>
      </c>
      <c r="L98" s="24">
        <f>BRPL_EOD!L98-BRPL_ISGS_exbus!L98</f>
        <v>5.3351480283581054E-4</v>
      </c>
      <c r="M98" s="24">
        <f>BRPL_EOD!M98-BRPL_ISGS_exbus!M98</f>
        <v>-1.1115060884492323E-4</v>
      </c>
      <c r="N98" s="24">
        <f>BRPL_EOD!N98-BRPL_ISGS_exbus!N98</f>
        <v>4.1938803903605049E-3</v>
      </c>
      <c r="O98" s="24">
        <f>BRPL_EOD!O98-BRPL_ISGS_exbus!O98</f>
        <v>-5.9169744160669779E-4</v>
      </c>
      <c r="P98" s="24">
        <f>BRPL_EOD!P98-BRPL_ISGS_exbus!P98</f>
        <v>-1.5541355296413428E-3</v>
      </c>
      <c r="Q98" s="24">
        <f>BRPL_EOD!Q98-BRPL_ISGS_exbus!Q98</f>
        <v>1.9066518737655969E-3</v>
      </c>
      <c r="R98" s="24">
        <f>BRPL_EOD!R98-BRPL_ISGS_exbus!R98</f>
        <v>6.3902012339802639E-3</v>
      </c>
      <c r="S98" s="24">
        <f>BRPL_EOD!S98-BRPL_ISGS_exbus!S98</f>
        <v>4.1625196850390012E-3</v>
      </c>
      <c r="T98" s="24">
        <f>BRPL_EOD!T98-BRPL_ISGS_exbus!T98</f>
        <v>2.3565351170571347E-3</v>
      </c>
      <c r="U98" s="24">
        <f>BRPL_EOD!U98-BRPL_ISGS_exbus!U98</f>
        <v>-2.2394322297714098E-4</v>
      </c>
      <c r="V98" s="24">
        <f>BRPL_EOD!V98-BRPL_ISGS_exbus!V98</f>
        <v>-1.6611167512694536E-3</v>
      </c>
      <c r="W98" s="24">
        <f>BRPL_EOD!W98-BRPL_ISGS_exbus!W98</f>
        <v>-5.6136448598032018E-4</v>
      </c>
      <c r="X98" s="24">
        <f>BRPL_EOD!X98-BRPL_ISGS_exbus!X98</f>
        <v>4.6609125403236362E-3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-1.9168079678166805E-5</v>
      </c>
      <c r="L99" s="24">
        <f>BRPL_EOD!L99-BRPL_ISGS_exbus!L99</f>
        <v>1.4793319377259806E-6</v>
      </c>
      <c r="M99" s="24">
        <f>BRPL_EOD!M99-BRPL_ISGS_exbus!M99</f>
        <v>6.2181939968208866E-6</v>
      </c>
      <c r="N99" s="24">
        <f>BRPL_EOD!N99-BRPL_ISGS_exbus!N99</f>
        <v>8.3276192763381829E-5</v>
      </c>
      <c r="O99" s="24">
        <f>BRPL_EOD!O99-BRPL_ISGS_exbus!O99</f>
        <v>-1.3611319687134582E-5</v>
      </c>
      <c r="P99" s="24">
        <f>BRPL_EOD!P99-BRPL_ISGS_exbus!P99</f>
        <v>-2.6144706672948104E-5</v>
      </c>
      <c r="Q99" s="24">
        <f>BRPL_EOD!Q99-BRPL_ISGS_exbus!Q99</f>
        <v>-9.7855427225179703E-7</v>
      </c>
      <c r="R99" s="24">
        <f>BRPL_EOD!R99-BRPL_ISGS_exbus!R99</f>
        <v>8.7099797297152115E-5</v>
      </c>
      <c r="S99" s="24">
        <f>BRPL_EOD!S99-BRPL_ISGS_exbus!S99</f>
        <v>4.3087868899116533E-5</v>
      </c>
      <c r="T99" s="24">
        <f>BRPL_EOD!T99-BRPL_ISGS_exbus!T99</f>
        <v>6.978965624123562E-6</v>
      </c>
      <c r="U99" s="24">
        <f>BRPL_EOD!U99-BRPL_ISGS_exbus!U99</f>
        <v>-2.2646270244175426E-5</v>
      </c>
      <c r="V99" s="24">
        <f>BRPL_EOD!V99-BRPL_ISGS_exbus!V99</f>
        <v>-4.8741513383313007E-5</v>
      </c>
      <c r="W99" s="24">
        <f>BRPL_EOD!W99-BRPL_ISGS_exbus!W99</f>
        <v>-7.2177106802406854E-6</v>
      </c>
      <c r="X99" s="24">
        <f>BRPL_EOD!X99-BRPL_ISGS_exbus!X99</f>
        <v>9.8971189894658806E-5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610.94000000000005</v>
      </c>
      <c r="C3" s="196">
        <f>PPCL_NG!P3+PPCL_Spot!P3+GT_NG!P3+GT_Spot!P3+Bawana_NG!P3+Bawana_RLNG!P3+Bawana_Spot!P3</f>
        <v>611.13985507766688</v>
      </c>
      <c r="D3" s="197">
        <f t="shared" ref="D3:D66" si="0">B3-C3</f>
        <v>-0.19985507766682531</v>
      </c>
      <c r="E3" s="196">
        <f>PPCL_NG!J3+PPCL_Spot!J3+GT_NG!J3+GT_Spot!J3+Bawana_NG!J3+Bawana_RLNG!J3+Bawana_Spot!J3</f>
        <v>147.6</v>
      </c>
      <c r="F3" s="196">
        <f>PPCL_NG!Q3+PPCL_Spot!Q3+GT_NG!Q3+GT_Spot!Q3+Bawana_NG!Q3+Bawana_RLNG!Q3+Bawana_Spot!Q3</f>
        <v>147.7093991907069</v>
      </c>
      <c r="G3" s="197">
        <f t="shared" ref="G3:G66" si="1">E3-F3</f>
        <v>-0.10939919070690962</v>
      </c>
      <c r="H3" s="196">
        <f>PPCL_NG!K3+PPCL_Spot!K3+GT_NG!K3+GT_Spot!K3+Bawana_NG!K3+Bawana_RLNG!K3+Bawana_Spot!K3</f>
        <v>23.41</v>
      </c>
      <c r="I3" s="196">
        <f>PPCL_NG!R3+PPCL_Spot!R3+GT_NG!R3+GT_Spot!R3+Bawana_NG!R3+Bawana_RLNG!R3+Bawana_Spot!R3</f>
        <v>23.409771883910786</v>
      </c>
      <c r="J3" s="197">
        <f t="shared" ref="J3:J66" si="2">H3-I3</f>
        <v>2.281160892145806E-4</v>
      </c>
      <c r="K3" s="196">
        <f>PPCL_NG!L3+PPCL_Spot!L3+GT_NG!L3+GT_Spot!L3+Bawana_NG!L3+Bawana_RLNG!L3+Bawana_Spot!L3</f>
        <v>60.51</v>
      </c>
      <c r="L3" s="196">
        <f>PPCL_NG!S3+PPCL_Spot!S3+GT_NG!S3+GT_Spot!S3+Bawana_NG!S3+Bawana_RLNG!S3+Bawana_Spot!S3</f>
        <v>60.538130364326975</v>
      </c>
      <c r="M3" s="197">
        <f t="shared" ref="M3:M66" si="3">K3-L3</f>
        <v>-2.8130364326976576E-2</v>
      </c>
      <c r="N3" s="196">
        <f>PPCL_NG!M3+PPCL_Spot!M3+GT_NG!M3+GT_Spot!M3+Bawana_NG!M3+Bawana_RLNG!M3+Bawana_Spot!M3</f>
        <v>142.04</v>
      </c>
      <c r="O3" s="196">
        <f>PPCL_NG!T3+PPCL_Spot!T3+GT_NG!T3+GT_Spot!T3+Bawana_NG!T3+Bawana_RLNG!T3+Bawana_Spot!T3</f>
        <v>142.18284348338847</v>
      </c>
      <c r="P3" s="197">
        <f t="shared" ref="P3:P66" si="4">N3-O3</f>
        <v>-0.14284348338847508</v>
      </c>
      <c r="Q3" s="197">
        <f>D3+G3+J3+M3+P3</f>
        <v>-0.479999999999972</v>
      </c>
    </row>
    <row r="4" spans="1:17">
      <c r="A4" s="33" t="s">
        <v>46</v>
      </c>
      <c r="B4" s="196">
        <f>PPCL_NG!I4+PPCL_Spot!I4+GT_NG!I4+GT_Spot!I4+Bawana_NG!I4+Bawana_RLNG!I4+Bawana_Spot!I4</f>
        <v>590.94000000000005</v>
      </c>
      <c r="C4" s="196">
        <f>PPCL_NG!P4+PPCL_Spot!P4+GT_NG!P4+GT_Spot!P4+Bawana_NG!P4+Bawana_RLNG!P4+Bawana_Spot!P4</f>
        <v>591.13985507766688</v>
      </c>
      <c r="D4" s="197">
        <f t="shared" si="0"/>
        <v>-0.19985507766682531</v>
      </c>
      <c r="E4" s="196">
        <f>PPCL_NG!J4+PPCL_Spot!J4+GT_NG!J4+GT_Spot!J4+Bawana_NG!J4+Bawana_RLNG!J4+Bawana_Spot!J4</f>
        <v>147.6</v>
      </c>
      <c r="F4" s="196">
        <f>PPCL_NG!Q4+PPCL_Spot!Q4+GT_NG!Q4+GT_Spot!Q4+Bawana_NG!Q4+Bawana_RLNG!Q4+Bawana_Spot!Q4</f>
        <v>147.7093991907069</v>
      </c>
      <c r="G4" s="197">
        <f t="shared" si="1"/>
        <v>-0.10939919070690962</v>
      </c>
      <c r="H4" s="196">
        <f>PPCL_NG!K4+PPCL_Spot!K4+GT_NG!K4+GT_Spot!K4+Bawana_NG!K4+Bawana_RLNG!K4+Bawana_Spot!K4</f>
        <v>23.41</v>
      </c>
      <c r="I4" s="196">
        <f>PPCL_NG!R4+PPCL_Spot!R4+GT_NG!R4+GT_Spot!R4+Bawana_NG!R4+Bawana_RLNG!R4+Bawana_Spot!R4</f>
        <v>23.409771883910786</v>
      </c>
      <c r="J4" s="197">
        <f t="shared" si="2"/>
        <v>2.281160892145806E-4</v>
      </c>
      <c r="K4" s="196">
        <f>PPCL_NG!L4+PPCL_Spot!L4+GT_NG!L4+GT_Spot!L4+Bawana_NG!L4+Bawana_RLNG!L4+Bawana_Spot!L4</f>
        <v>60.51</v>
      </c>
      <c r="L4" s="196">
        <f>PPCL_NG!S4+PPCL_Spot!S4+GT_NG!S4+GT_Spot!S4+Bawana_NG!S4+Bawana_RLNG!S4+Bawana_Spot!S4</f>
        <v>60.538130364326975</v>
      </c>
      <c r="M4" s="197">
        <f t="shared" si="3"/>
        <v>-2.8130364326976576E-2</v>
      </c>
      <c r="N4" s="196">
        <f>PPCL_NG!M4+PPCL_Spot!M4+GT_NG!M4+GT_Spot!M4+Bawana_NG!M4+Bawana_RLNG!M4+Bawana_Spot!M4</f>
        <v>142.04</v>
      </c>
      <c r="O4" s="196">
        <f>PPCL_NG!T4+PPCL_Spot!T4+GT_NG!T4+GT_Spot!T4+Bawana_NG!T4+Bawana_RLNG!T4+Bawana_Spot!T4</f>
        <v>142.18284348338847</v>
      </c>
      <c r="P4" s="197">
        <f t="shared" si="4"/>
        <v>-0.14284348338847508</v>
      </c>
      <c r="Q4" s="197">
        <f t="shared" ref="Q4:Q67" si="5">D4+G4+J4+M4+P4</f>
        <v>-0.479999999999972</v>
      </c>
    </row>
    <row r="5" spans="1:17">
      <c r="A5" s="33" t="s">
        <v>47</v>
      </c>
      <c r="B5" s="196">
        <f>PPCL_NG!I5+PPCL_Spot!I5+GT_NG!I5+GT_Spot!I5+Bawana_NG!I5+Bawana_RLNG!I5+Bawana_Spot!I5</f>
        <v>570.94000000000005</v>
      </c>
      <c r="C5" s="196">
        <f>PPCL_NG!P5+PPCL_Spot!P5+GT_NG!P5+GT_Spot!P5+Bawana_NG!P5+Bawana_RLNG!P5+Bawana_Spot!P5</f>
        <v>571.13985507766688</v>
      </c>
      <c r="D5" s="197">
        <f t="shared" si="0"/>
        <v>-0.19985507766682531</v>
      </c>
      <c r="E5" s="196">
        <f>PPCL_NG!J5+PPCL_Spot!J5+GT_NG!J5+GT_Spot!J5+Bawana_NG!J5+Bawana_RLNG!J5+Bawana_Spot!J5</f>
        <v>147.6</v>
      </c>
      <c r="F5" s="196">
        <f>PPCL_NG!Q5+PPCL_Spot!Q5+GT_NG!Q5+GT_Spot!Q5+Bawana_NG!Q5+Bawana_RLNG!Q5+Bawana_Spot!Q5</f>
        <v>147.7093991907069</v>
      </c>
      <c r="G5" s="197">
        <f t="shared" si="1"/>
        <v>-0.10939919070690962</v>
      </c>
      <c r="H5" s="196">
        <f>PPCL_NG!K5+PPCL_Spot!K5+GT_NG!K5+GT_Spot!K5+Bawana_NG!K5+Bawana_RLNG!K5+Bawana_Spot!K5</f>
        <v>23.41</v>
      </c>
      <c r="I5" s="196">
        <f>PPCL_NG!R5+PPCL_Spot!R5+GT_NG!R5+GT_Spot!R5+Bawana_NG!R5+Bawana_RLNG!R5+Bawana_Spot!R5</f>
        <v>23.409771883910786</v>
      </c>
      <c r="J5" s="197">
        <f t="shared" si="2"/>
        <v>2.281160892145806E-4</v>
      </c>
      <c r="K5" s="196">
        <f>PPCL_NG!L5+PPCL_Spot!L5+GT_NG!L5+GT_Spot!L5+Bawana_NG!L5+Bawana_RLNG!L5+Bawana_Spot!L5</f>
        <v>60.51</v>
      </c>
      <c r="L5" s="196">
        <f>PPCL_NG!S5+PPCL_Spot!S5+GT_NG!S5+GT_Spot!S5+Bawana_NG!S5+Bawana_RLNG!S5+Bawana_Spot!S5</f>
        <v>60.538130364326975</v>
      </c>
      <c r="M5" s="197">
        <f t="shared" si="3"/>
        <v>-2.8130364326976576E-2</v>
      </c>
      <c r="N5" s="196">
        <f>PPCL_NG!M5+PPCL_Spot!M5+GT_NG!M5+GT_Spot!M5+Bawana_NG!M5+Bawana_RLNG!M5+Bawana_Spot!M5</f>
        <v>142.04</v>
      </c>
      <c r="O5" s="196">
        <f>PPCL_NG!T5+PPCL_Spot!T5+GT_NG!T5+GT_Spot!T5+Bawana_NG!T5+Bawana_RLNG!T5+Bawana_Spot!T5</f>
        <v>142.18284348338847</v>
      </c>
      <c r="P5" s="197">
        <f t="shared" si="4"/>
        <v>-0.14284348338847508</v>
      </c>
      <c r="Q5" s="197">
        <f t="shared" si="5"/>
        <v>-0.479999999999972</v>
      </c>
    </row>
    <row r="6" spans="1:17">
      <c r="A6" s="33" t="s">
        <v>48</v>
      </c>
      <c r="B6" s="196">
        <f>PPCL_NG!I6+PPCL_Spot!I6+GT_NG!I6+GT_Spot!I6+Bawana_NG!I6+Bawana_RLNG!I6+Bawana_Spot!I6</f>
        <v>560.94000000000005</v>
      </c>
      <c r="C6" s="196">
        <f>PPCL_NG!P6+PPCL_Spot!P6+GT_NG!P6+GT_Spot!P6+Bawana_NG!P6+Bawana_RLNG!P6+Bawana_Spot!P6</f>
        <v>561.13985507766688</v>
      </c>
      <c r="D6" s="197">
        <f t="shared" si="0"/>
        <v>-0.19985507766682531</v>
      </c>
      <c r="E6" s="196">
        <f>PPCL_NG!J6+PPCL_Spot!J6+GT_NG!J6+GT_Spot!J6+Bawana_NG!J6+Bawana_RLNG!J6+Bawana_Spot!J6</f>
        <v>147.6</v>
      </c>
      <c r="F6" s="196">
        <f>PPCL_NG!Q6+PPCL_Spot!Q6+GT_NG!Q6+GT_Spot!Q6+Bawana_NG!Q6+Bawana_RLNG!Q6+Bawana_Spot!Q6</f>
        <v>147.7093991907069</v>
      </c>
      <c r="G6" s="197">
        <f t="shared" si="1"/>
        <v>-0.10939919070690962</v>
      </c>
      <c r="H6" s="196">
        <f>PPCL_NG!K6+PPCL_Spot!K6+GT_NG!K6+GT_Spot!K6+Bawana_NG!K6+Bawana_RLNG!K6+Bawana_Spot!K6</f>
        <v>23.41</v>
      </c>
      <c r="I6" s="196">
        <f>PPCL_NG!R6+PPCL_Spot!R6+GT_NG!R6+GT_Spot!R6+Bawana_NG!R6+Bawana_RLNG!R6+Bawana_Spot!R6</f>
        <v>23.409771883910786</v>
      </c>
      <c r="J6" s="197">
        <f t="shared" si="2"/>
        <v>2.281160892145806E-4</v>
      </c>
      <c r="K6" s="196">
        <f>PPCL_NG!L6+PPCL_Spot!L6+GT_NG!L6+GT_Spot!L6+Bawana_NG!L6+Bawana_RLNG!L6+Bawana_Spot!L6</f>
        <v>59.51</v>
      </c>
      <c r="L6" s="196">
        <f>PPCL_NG!S6+PPCL_Spot!S6+GT_NG!S6+GT_Spot!S6+Bawana_NG!S6+Bawana_RLNG!S6+Bawana_Spot!S6</f>
        <v>59.538130364326975</v>
      </c>
      <c r="M6" s="197">
        <f t="shared" si="3"/>
        <v>-2.8130364326976576E-2</v>
      </c>
      <c r="N6" s="196">
        <f>PPCL_NG!M6+PPCL_Spot!M6+GT_NG!M6+GT_Spot!M6+Bawana_NG!M6+Bawana_RLNG!M6+Bawana_Spot!M6</f>
        <v>142.04</v>
      </c>
      <c r="O6" s="196">
        <f>PPCL_NG!T6+PPCL_Spot!T6+GT_NG!T6+GT_Spot!T6+Bawana_NG!T6+Bawana_RLNG!T6+Bawana_Spot!T6</f>
        <v>142.18284348338847</v>
      </c>
      <c r="P6" s="197">
        <f t="shared" si="4"/>
        <v>-0.14284348338847508</v>
      </c>
      <c r="Q6" s="197">
        <f t="shared" si="5"/>
        <v>-0.479999999999972</v>
      </c>
    </row>
    <row r="7" spans="1:17">
      <c r="A7" s="33" t="s">
        <v>49</v>
      </c>
      <c r="B7" s="196">
        <f>PPCL_NG!I7+PPCL_Spot!I7+GT_NG!I7+GT_Spot!I7+Bawana_NG!I7+Bawana_RLNG!I7+Bawana_Spot!I7</f>
        <v>541.78</v>
      </c>
      <c r="C7" s="196">
        <f>PPCL_NG!P7+PPCL_Spot!P7+GT_NG!P7+GT_Spot!P7+Bawana_NG!P7+Bawana_RLNG!P7+Bawana_Spot!P7</f>
        <v>541.9798550776668</v>
      </c>
      <c r="D7" s="197">
        <f t="shared" si="0"/>
        <v>-0.19985507766682531</v>
      </c>
      <c r="E7" s="196">
        <f>PPCL_NG!J7+PPCL_Spot!J7+GT_NG!J7+GT_Spot!J7+Bawana_NG!J7+Bawana_RLNG!J7+Bawana_Spot!J7</f>
        <v>147.6</v>
      </c>
      <c r="F7" s="196">
        <f>PPCL_NG!Q7+PPCL_Spot!Q7+GT_NG!Q7+GT_Spot!Q7+Bawana_NG!Q7+Bawana_RLNG!Q7+Bawana_Spot!Q7</f>
        <v>147.7093991907069</v>
      </c>
      <c r="G7" s="197">
        <f t="shared" si="1"/>
        <v>-0.10939919070690962</v>
      </c>
      <c r="H7" s="196">
        <f>PPCL_NG!K7+PPCL_Spot!K7+GT_NG!K7+GT_Spot!K7+Bawana_NG!K7+Bawana_RLNG!K7+Bawana_Spot!K7</f>
        <v>14.64</v>
      </c>
      <c r="I7" s="196">
        <f>PPCL_NG!R7+PPCL_Spot!R7+GT_NG!R7+GT_Spot!R7+Bawana_NG!R7+Bawana_RLNG!R7+Bawana_Spot!R7</f>
        <v>14.639771883910786</v>
      </c>
      <c r="J7" s="197">
        <f t="shared" si="2"/>
        <v>2.281160892145806E-4</v>
      </c>
      <c r="K7" s="196">
        <f>PPCL_NG!L7+PPCL_Spot!L7+GT_NG!L7+GT_Spot!L7+Bawana_NG!L7+Bawana_RLNG!L7+Bawana_Spot!L7</f>
        <v>68.44</v>
      </c>
      <c r="L7" s="196">
        <f>PPCL_NG!S7+PPCL_Spot!S7+GT_NG!S7+GT_Spot!S7+Bawana_NG!S7+Bawana_RLNG!S7+Bawana_Spot!S7</f>
        <v>68.468130364326967</v>
      </c>
      <c r="M7" s="197">
        <f t="shared" si="3"/>
        <v>-2.813036432696947E-2</v>
      </c>
      <c r="N7" s="196">
        <f>PPCL_NG!M7+PPCL_Spot!M7+GT_NG!M7+GT_Spot!M7+Bawana_NG!M7+Bawana_RLNG!M7+Bawana_Spot!M7</f>
        <v>142.04</v>
      </c>
      <c r="O7" s="196">
        <f>PPCL_NG!T7+PPCL_Spot!T7+GT_NG!T7+GT_Spot!T7+Bawana_NG!T7+Bawana_RLNG!T7+Bawana_Spot!T7</f>
        <v>142.18284348338847</v>
      </c>
      <c r="P7" s="197">
        <f t="shared" si="4"/>
        <v>-0.14284348338847508</v>
      </c>
      <c r="Q7" s="197">
        <f t="shared" si="5"/>
        <v>-0.4799999999999649</v>
      </c>
    </row>
    <row r="8" spans="1:17">
      <c r="A8" s="33" t="s">
        <v>50</v>
      </c>
      <c r="B8" s="196">
        <f>PPCL_NG!I8+PPCL_Spot!I8+GT_NG!I8+GT_Spot!I8+Bawana_NG!I8+Bawana_RLNG!I8+Bawana_Spot!I8</f>
        <v>521.78</v>
      </c>
      <c r="C8" s="196">
        <f>PPCL_NG!P8+PPCL_Spot!P8+GT_NG!P8+GT_Spot!P8+Bawana_NG!P8+Bawana_RLNG!P8+Bawana_Spot!P8</f>
        <v>521.9798550776668</v>
      </c>
      <c r="D8" s="197">
        <f t="shared" si="0"/>
        <v>-0.19985507766682531</v>
      </c>
      <c r="E8" s="196">
        <f>PPCL_NG!J8+PPCL_Spot!J8+GT_NG!J8+GT_Spot!J8+Bawana_NG!J8+Bawana_RLNG!J8+Bawana_Spot!J8</f>
        <v>147.6</v>
      </c>
      <c r="F8" s="196">
        <f>PPCL_NG!Q8+PPCL_Spot!Q8+GT_NG!Q8+GT_Spot!Q8+Bawana_NG!Q8+Bawana_RLNG!Q8+Bawana_Spot!Q8</f>
        <v>147.7093991907069</v>
      </c>
      <c r="G8" s="197">
        <f t="shared" si="1"/>
        <v>-0.10939919070690962</v>
      </c>
      <c r="H8" s="196">
        <f>PPCL_NG!K8+PPCL_Spot!K8+GT_NG!K8+GT_Spot!K8+Bawana_NG!K8+Bawana_RLNG!K8+Bawana_Spot!K8</f>
        <v>14.64</v>
      </c>
      <c r="I8" s="196">
        <f>PPCL_NG!R8+PPCL_Spot!R8+GT_NG!R8+GT_Spot!R8+Bawana_NG!R8+Bawana_RLNG!R8+Bawana_Spot!R8</f>
        <v>14.639771883910786</v>
      </c>
      <c r="J8" s="197">
        <f t="shared" si="2"/>
        <v>2.281160892145806E-4</v>
      </c>
      <c r="K8" s="196">
        <f>PPCL_NG!L8+PPCL_Spot!L8+GT_NG!L8+GT_Spot!L8+Bawana_NG!L8+Bawana_RLNG!L8+Bawana_Spot!L8</f>
        <v>68.44</v>
      </c>
      <c r="L8" s="196">
        <f>PPCL_NG!S8+PPCL_Spot!S8+GT_NG!S8+GT_Spot!S8+Bawana_NG!S8+Bawana_RLNG!S8+Bawana_Spot!S8</f>
        <v>68.468130364326967</v>
      </c>
      <c r="M8" s="197">
        <f t="shared" si="3"/>
        <v>-2.813036432696947E-2</v>
      </c>
      <c r="N8" s="196">
        <f>PPCL_NG!M8+PPCL_Spot!M8+GT_NG!M8+GT_Spot!M8+Bawana_NG!M8+Bawana_RLNG!M8+Bawana_Spot!M8</f>
        <v>142.04</v>
      </c>
      <c r="O8" s="196">
        <f>PPCL_NG!T8+PPCL_Spot!T8+GT_NG!T8+GT_Spot!T8+Bawana_NG!T8+Bawana_RLNG!T8+Bawana_Spot!T8</f>
        <v>142.18284348338847</v>
      </c>
      <c r="P8" s="197">
        <f t="shared" si="4"/>
        <v>-0.14284348338847508</v>
      </c>
      <c r="Q8" s="197">
        <f t="shared" si="5"/>
        <v>-0.4799999999999649</v>
      </c>
    </row>
    <row r="9" spans="1:17">
      <c r="A9" s="33" t="s">
        <v>51</v>
      </c>
      <c r="B9" s="196">
        <f>PPCL_NG!I9+PPCL_Spot!I9+GT_NG!I9+GT_Spot!I9+Bawana_NG!I9+Bawana_RLNG!I9+Bawana_Spot!I9</f>
        <v>521.78</v>
      </c>
      <c r="C9" s="196">
        <f>PPCL_NG!P9+PPCL_Spot!P9+GT_NG!P9+GT_Spot!P9+Bawana_NG!P9+Bawana_RLNG!P9+Bawana_Spot!P9</f>
        <v>521.9798550776668</v>
      </c>
      <c r="D9" s="197">
        <f t="shared" si="0"/>
        <v>-0.19985507766682531</v>
      </c>
      <c r="E9" s="196">
        <f>PPCL_NG!J9+PPCL_Spot!J9+GT_NG!J9+GT_Spot!J9+Bawana_NG!J9+Bawana_RLNG!J9+Bawana_Spot!J9</f>
        <v>147.6</v>
      </c>
      <c r="F9" s="196">
        <f>PPCL_NG!Q9+PPCL_Spot!Q9+GT_NG!Q9+GT_Spot!Q9+Bawana_NG!Q9+Bawana_RLNG!Q9+Bawana_Spot!Q9</f>
        <v>147.7093991907069</v>
      </c>
      <c r="G9" s="197">
        <f t="shared" si="1"/>
        <v>-0.10939919070690962</v>
      </c>
      <c r="H9" s="196">
        <f>PPCL_NG!K9+PPCL_Spot!K9+GT_NG!K9+GT_Spot!K9+Bawana_NG!K9+Bawana_RLNG!K9+Bawana_Spot!K9</f>
        <v>14.64</v>
      </c>
      <c r="I9" s="196">
        <f>PPCL_NG!R9+PPCL_Spot!R9+GT_NG!R9+GT_Spot!R9+Bawana_NG!R9+Bawana_RLNG!R9+Bawana_Spot!R9</f>
        <v>14.639771883910786</v>
      </c>
      <c r="J9" s="197">
        <f t="shared" si="2"/>
        <v>2.281160892145806E-4</v>
      </c>
      <c r="K9" s="196">
        <f>PPCL_NG!L9+PPCL_Spot!L9+GT_NG!L9+GT_Spot!L9+Bawana_NG!L9+Bawana_RLNG!L9+Bawana_Spot!L9</f>
        <v>68.44</v>
      </c>
      <c r="L9" s="196">
        <f>PPCL_NG!S9+PPCL_Spot!S9+GT_NG!S9+GT_Spot!S9+Bawana_NG!S9+Bawana_RLNG!S9+Bawana_Spot!S9</f>
        <v>68.468130364326967</v>
      </c>
      <c r="M9" s="197">
        <f t="shared" si="3"/>
        <v>-2.813036432696947E-2</v>
      </c>
      <c r="N9" s="196">
        <f>PPCL_NG!M9+PPCL_Spot!M9+GT_NG!M9+GT_Spot!M9+Bawana_NG!M9+Bawana_RLNG!M9+Bawana_Spot!M9</f>
        <v>142.04</v>
      </c>
      <c r="O9" s="196">
        <f>PPCL_NG!T9+PPCL_Spot!T9+GT_NG!T9+GT_Spot!T9+Bawana_NG!T9+Bawana_RLNG!T9+Bawana_Spot!T9</f>
        <v>142.18284348338847</v>
      </c>
      <c r="P9" s="197">
        <f t="shared" si="4"/>
        <v>-0.14284348338847508</v>
      </c>
      <c r="Q9" s="197">
        <f t="shared" si="5"/>
        <v>-0.4799999999999649</v>
      </c>
    </row>
    <row r="10" spans="1:17">
      <c r="A10" s="33" t="s">
        <v>52</v>
      </c>
      <c r="B10" s="196">
        <f>PPCL_NG!I10+PPCL_Spot!I10+GT_NG!I10+GT_Spot!I10+Bawana_NG!I10+Bawana_RLNG!I10+Bawana_Spot!I10</f>
        <v>521.78</v>
      </c>
      <c r="C10" s="196">
        <f>PPCL_NG!P10+PPCL_Spot!P10+GT_NG!P10+GT_Spot!P10+Bawana_NG!P10+Bawana_RLNG!P10+Bawana_Spot!P10</f>
        <v>521.9798550776668</v>
      </c>
      <c r="D10" s="197">
        <f t="shared" si="0"/>
        <v>-0.19985507766682531</v>
      </c>
      <c r="E10" s="196">
        <f>PPCL_NG!J10+PPCL_Spot!J10+GT_NG!J10+GT_Spot!J10+Bawana_NG!J10+Bawana_RLNG!J10+Bawana_Spot!J10</f>
        <v>147.6</v>
      </c>
      <c r="F10" s="196">
        <f>PPCL_NG!Q10+PPCL_Spot!Q10+GT_NG!Q10+GT_Spot!Q10+Bawana_NG!Q10+Bawana_RLNG!Q10+Bawana_Spot!Q10</f>
        <v>147.7093991907069</v>
      </c>
      <c r="G10" s="197">
        <f t="shared" si="1"/>
        <v>-0.10939919070690962</v>
      </c>
      <c r="H10" s="196">
        <f>PPCL_NG!K10+PPCL_Spot!K10+GT_NG!K10+GT_Spot!K10+Bawana_NG!K10+Bawana_RLNG!K10+Bawana_Spot!K10</f>
        <v>14.64</v>
      </c>
      <c r="I10" s="196">
        <f>PPCL_NG!R10+PPCL_Spot!R10+GT_NG!R10+GT_Spot!R10+Bawana_NG!R10+Bawana_RLNG!R10+Bawana_Spot!R10</f>
        <v>14.639771883910786</v>
      </c>
      <c r="J10" s="197">
        <f t="shared" si="2"/>
        <v>2.281160892145806E-4</v>
      </c>
      <c r="K10" s="196">
        <f>PPCL_NG!L10+PPCL_Spot!L10+GT_NG!L10+GT_Spot!L10+Bawana_NG!L10+Bawana_RLNG!L10+Bawana_Spot!L10</f>
        <v>68.44</v>
      </c>
      <c r="L10" s="196">
        <f>PPCL_NG!S10+PPCL_Spot!S10+GT_NG!S10+GT_Spot!S10+Bawana_NG!S10+Bawana_RLNG!S10+Bawana_Spot!S10</f>
        <v>68.468130364326967</v>
      </c>
      <c r="M10" s="197">
        <f t="shared" si="3"/>
        <v>-2.813036432696947E-2</v>
      </c>
      <c r="N10" s="196">
        <f>PPCL_NG!M10+PPCL_Spot!M10+GT_NG!M10+GT_Spot!M10+Bawana_NG!M10+Bawana_RLNG!M10+Bawana_Spot!M10</f>
        <v>142.04</v>
      </c>
      <c r="O10" s="196">
        <f>PPCL_NG!T10+PPCL_Spot!T10+GT_NG!T10+GT_Spot!T10+Bawana_NG!T10+Bawana_RLNG!T10+Bawana_Spot!T10</f>
        <v>142.18284348338847</v>
      </c>
      <c r="P10" s="197">
        <f t="shared" si="4"/>
        <v>-0.14284348338847508</v>
      </c>
      <c r="Q10" s="197">
        <f t="shared" si="5"/>
        <v>-0.4799999999999649</v>
      </c>
    </row>
    <row r="11" spans="1:17">
      <c r="A11" s="33" t="s">
        <v>53</v>
      </c>
      <c r="B11" s="196">
        <f>PPCL_NG!I11+PPCL_Spot!I11+GT_NG!I11+GT_Spot!I11+Bawana_NG!I11+Bawana_RLNG!I11+Bawana_Spot!I11</f>
        <v>534.38</v>
      </c>
      <c r="C11" s="196">
        <f>PPCL_NG!P11+PPCL_Spot!P11+GT_NG!P11+GT_Spot!P11+Bawana_NG!P11+Bawana_RLNG!P11+Bawana_Spot!P11</f>
        <v>534.57936290939222</v>
      </c>
      <c r="D11" s="197">
        <f t="shared" si="0"/>
        <v>-0.1993629093922209</v>
      </c>
      <c r="E11" s="196">
        <f>PPCL_NG!J11+PPCL_Spot!J11+GT_NG!J11+GT_Spot!J11+Bawana_NG!J11+Bawana_RLNG!J11+Bawana_Spot!J11</f>
        <v>105</v>
      </c>
      <c r="F11" s="196">
        <f>PPCL_NG!Q11+PPCL_Spot!Q11+GT_NG!Q11+GT_Spot!Q11+Bawana_NG!Q11+Bawana_RLNG!Q11+Bawana_Spot!Q11</f>
        <v>105.10989135898159</v>
      </c>
      <c r="G11" s="197">
        <f t="shared" si="1"/>
        <v>-0.10989135898158509</v>
      </c>
      <c r="H11" s="196">
        <f>PPCL_NG!K11+PPCL_Spot!K11+GT_NG!K11+GT_Spot!K11+Bawana_NG!K11+Bawana_RLNG!K11+Bawana_Spot!K11</f>
        <v>14.64</v>
      </c>
      <c r="I11" s="196">
        <f>PPCL_NG!R11+PPCL_Spot!R11+GT_NG!R11+GT_Spot!R11+Bawana_NG!R11+Bawana_RLNG!R11+Bawana_Spot!R11</f>
        <v>14.639771883910786</v>
      </c>
      <c r="J11" s="197">
        <f t="shared" si="2"/>
        <v>2.281160892145806E-4</v>
      </c>
      <c r="K11" s="196">
        <f>PPCL_NG!L11+PPCL_Spot!L11+GT_NG!L11+GT_Spot!L11+Bawana_NG!L11+Bawana_RLNG!L11+Bawana_Spot!L11</f>
        <v>68.44</v>
      </c>
      <c r="L11" s="196">
        <f>PPCL_NG!S11+PPCL_Spot!S11+GT_NG!S11+GT_Spot!S11+Bawana_NG!S11+Bawana_RLNG!S11+Bawana_Spot!S11</f>
        <v>68.468130364326967</v>
      </c>
      <c r="M11" s="197">
        <f t="shared" si="3"/>
        <v>-2.813036432696947E-2</v>
      </c>
      <c r="N11" s="196">
        <f>PPCL_NG!M11+PPCL_Spot!M11+GT_NG!M11+GT_Spot!M11+Bawana_NG!M11+Bawana_RLNG!M11+Bawana_Spot!M11</f>
        <v>142.04</v>
      </c>
      <c r="O11" s="196">
        <f>PPCL_NG!T11+PPCL_Spot!T11+GT_NG!T11+GT_Spot!T11+Bawana_NG!T11+Bawana_RLNG!T11+Bawana_Spot!T11</f>
        <v>142.18284348338847</v>
      </c>
      <c r="P11" s="197">
        <f t="shared" si="4"/>
        <v>-0.14284348338847508</v>
      </c>
      <c r="Q11" s="197">
        <f t="shared" si="5"/>
        <v>-0.48000000000003595</v>
      </c>
    </row>
    <row r="12" spans="1:17">
      <c r="A12" s="33" t="s">
        <v>54</v>
      </c>
      <c r="B12" s="196">
        <f>PPCL_NG!I12+PPCL_Spot!I12+GT_NG!I12+GT_Spot!I12+Bawana_NG!I12+Bawana_RLNG!I12+Bawana_Spot!I12</f>
        <v>534.38</v>
      </c>
      <c r="C12" s="196">
        <f>PPCL_NG!P12+PPCL_Spot!P12+GT_NG!P12+GT_Spot!P12+Bawana_NG!P12+Bawana_RLNG!P12+Bawana_Spot!P12</f>
        <v>534.57936290939222</v>
      </c>
      <c r="D12" s="197">
        <f t="shared" si="0"/>
        <v>-0.1993629093922209</v>
      </c>
      <c r="E12" s="196">
        <f>PPCL_NG!J12+PPCL_Spot!J12+GT_NG!J12+GT_Spot!J12+Bawana_NG!J12+Bawana_RLNG!J12+Bawana_Spot!J12</f>
        <v>105</v>
      </c>
      <c r="F12" s="196">
        <f>PPCL_NG!Q12+PPCL_Spot!Q12+GT_NG!Q12+GT_Spot!Q12+Bawana_NG!Q12+Bawana_RLNG!Q12+Bawana_Spot!Q12</f>
        <v>105.10989135898159</v>
      </c>
      <c r="G12" s="197">
        <f t="shared" si="1"/>
        <v>-0.10989135898158509</v>
      </c>
      <c r="H12" s="196">
        <f>PPCL_NG!K12+PPCL_Spot!K12+GT_NG!K12+GT_Spot!K12+Bawana_NG!K12+Bawana_RLNG!K12+Bawana_Spot!K12</f>
        <v>14.64</v>
      </c>
      <c r="I12" s="196">
        <f>PPCL_NG!R12+PPCL_Spot!R12+GT_NG!R12+GT_Spot!R12+Bawana_NG!R12+Bawana_RLNG!R12+Bawana_Spot!R12</f>
        <v>14.639771883910786</v>
      </c>
      <c r="J12" s="197">
        <f t="shared" si="2"/>
        <v>2.281160892145806E-4</v>
      </c>
      <c r="K12" s="196">
        <f>PPCL_NG!L12+PPCL_Spot!L12+GT_NG!L12+GT_Spot!L12+Bawana_NG!L12+Bawana_RLNG!L12+Bawana_Spot!L12</f>
        <v>68.44</v>
      </c>
      <c r="L12" s="196">
        <f>PPCL_NG!S12+PPCL_Spot!S12+GT_NG!S12+GT_Spot!S12+Bawana_NG!S12+Bawana_RLNG!S12+Bawana_Spot!S12</f>
        <v>68.468130364326967</v>
      </c>
      <c r="M12" s="197">
        <f t="shared" si="3"/>
        <v>-2.813036432696947E-2</v>
      </c>
      <c r="N12" s="196">
        <f>PPCL_NG!M12+PPCL_Spot!M12+GT_NG!M12+GT_Spot!M12+Bawana_NG!M12+Bawana_RLNG!M12+Bawana_Spot!M12</f>
        <v>142.04</v>
      </c>
      <c r="O12" s="196">
        <f>PPCL_NG!T12+PPCL_Spot!T12+GT_NG!T12+GT_Spot!T12+Bawana_NG!T12+Bawana_RLNG!T12+Bawana_Spot!T12</f>
        <v>142.18284348338847</v>
      </c>
      <c r="P12" s="197">
        <f t="shared" si="4"/>
        <v>-0.14284348338847508</v>
      </c>
      <c r="Q12" s="197">
        <f t="shared" si="5"/>
        <v>-0.48000000000003595</v>
      </c>
    </row>
    <row r="13" spans="1:17">
      <c r="A13" s="33" t="s">
        <v>55</v>
      </c>
      <c r="B13" s="196">
        <f>PPCL_NG!I13+PPCL_Spot!I13+GT_NG!I13+GT_Spot!I13+Bawana_NG!I13+Bawana_RLNG!I13+Bawana_Spot!I13</f>
        <v>556.43000000000006</v>
      </c>
      <c r="C13" s="196">
        <f>PPCL_NG!P13+PPCL_Spot!P13+GT_NG!P13+GT_Spot!P13+Bawana_NG!P13+Bawana_RLNG!P13+Bawana_Spot!P13</f>
        <v>556.63375961264592</v>
      </c>
      <c r="D13" s="197">
        <f t="shared" si="0"/>
        <v>-0.20375961264585385</v>
      </c>
      <c r="E13" s="196">
        <f>PPCL_NG!J13+PPCL_Spot!J13+GT_NG!J13+GT_Spot!J13+Bawana_NG!J13+Bawana_RLNG!J13+Bawana_Spot!J13</f>
        <v>105</v>
      </c>
      <c r="F13" s="196">
        <f>PPCL_NG!Q13+PPCL_Spot!Q13+GT_NG!Q13+GT_Spot!Q13+Bawana_NG!Q13+Bawana_RLNG!Q13+Bawana_Spot!Q13</f>
        <v>105.11164910281971</v>
      </c>
      <c r="G13" s="197">
        <f t="shared" si="1"/>
        <v>-0.11164910281971174</v>
      </c>
      <c r="H13" s="196">
        <f>PPCL_NG!K13+PPCL_Spot!K13+GT_NG!K13+GT_Spot!K13+Bawana_NG!K13+Bawana_RLNG!K13+Bawana_Spot!K13</f>
        <v>14.64</v>
      </c>
      <c r="I13" s="196">
        <f>PPCL_NG!R13+PPCL_Spot!R13+GT_NG!R13+GT_Spot!R13+Bawana_NG!R13+Bawana_RLNG!R13+Bawana_Spot!R13</f>
        <v>14.64</v>
      </c>
      <c r="J13" s="197">
        <f t="shared" si="2"/>
        <v>0</v>
      </c>
      <c r="K13" s="196">
        <f>PPCL_NG!L13+PPCL_Spot!L13+GT_NG!L13+GT_Spot!L13+Bawana_NG!L13+Bawana_RLNG!L13+Bawana_Spot!L13</f>
        <v>68.44</v>
      </c>
      <c r="L13" s="196">
        <f>PPCL_NG!S13+PPCL_Spot!S13+GT_NG!S13+GT_Spot!S13+Bawana_NG!S13+Bawana_RLNG!S13+Bawana_Spot!S13</f>
        <v>68.469028766733118</v>
      </c>
      <c r="M13" s="197">
        <f t="shared" si="3"/>
        <v>-2.9028766733119937E-2</v>
      </c>
      <c r="N13" s="196">
        <f>PPCL_NG!M13+PPCL_Spot!M13+GT_NG!M13+GT_Spot!M13+Bawana_NG!M13+Bawana_RLNG!M13+Bawana_Spot!M13</f>
        <v>142.04</v>
      </c>
      <c r="O13" s="196">
        <f>PPCL_NG!T13+PPCL_Spot!T13+GT_NG!T13+GT_Spot!T13+Bawana_NG!T13+Bawana_RLNG!T13+Bawana_Spot!T13</f>
        <v>142.18556251780117</v>
      </c>
      <c r="P13" s="197">
        <f t="shared" si="4"/>
        <v>-0.14556251780118146</v>
      </c>
      <c r="Q13" s="197">
        <f t="shared" si="5"/>
        <v>-0.48999999999986699</v>
      </c>
    </row>
    <row r="14" spans="1:17">
      <c r="A14" s="33" t="s">
        <v>56</v>
      </c>
      <c r="B14" s="196">
        <f>PPCL_NG!I14+PPCL_Spot!I14+GT_NG!I14+GT_Spot!I14+Bawana_NG!I14+Bawana_RLNG!I14+Bawana_Spot!I14</f>
        <v>556.43000000000006</v>
      </c>
      <c r="C14" s="196">
        <f>PPCL_NG!P14+PPCL_Spot!P14+GT_NG!P14+GT_Spot!P14+Bawana_NG!P14+Bawana_RLNG!P14+Bawana_Spot!P14</f>
        <v>556.63375961264592</v>
      </c>
      <c r="D14" s="197">
        <f t="shared" si="0"/>
        <v>-0.20375961264585385</v>
      </c>
      <c r="E14" s="196">
        <f>PPCL_NG!J14+PPCL_Spot!J14+GT_NG!J14+GT_Spot!J14+Bawana_NG!J14+Bawana_RLNG!J14+Bawana_Spot!J14</f>
        <v>105</v>
      </c>
      <c r="F14" s="196">
        <f>PPCL_NG!Q14+PPCL_Spot!Q14+GT_NG!Q14+GT_Spot!Q14+Bawana_NG!Q14+Bawana_RLNG!Q14+Bawana_Spot!Q14</f>
        <v>105.11164910281971</v>
      </c>
      <c r="G14" s="197">
        <f t="shared" si="1"/>
        <v>-0.11164910281971174</v>
      </c>
      <c r="H14" s="196">
        <f>PPCL_NG!K14+PPCL_Spot!K14+GT_NG!K14+GT_Spot!K14+Bawana_NG!K14+Bawana_RLNG!K14+Bawana_Spot!K14</f>
        <v>14.64</v>
      </c>
      <c r="I14" s="196">
        <f>PPCL_NG!R14+PPCL_Spot!R14+GT_NG!R14+GT_Spot!R14+Bawana_NG!R14+Bawana_RLNG!R14+Bawana_Spot!R14</f>
        <v>14.64</v>
      </c>
      <c r="J14" s="197">
        <f t="shared" si="2"/>
        <v>0</v>
      </c>
      <c r="K14" s="196">
        <f>PPCL_NG!L14+PPCL_Spot!L14+GT_NG!L14+GT_Spot!L14+Bawana_NG!L14+Bawana_RLNG!L14+Bawana_Spot!L14</f>
        <v>68.44</v>
      </c>
      <c r="L14" s="196">
        <f>PPCL_NG!S14+PPCL_Spot!S14+GT_NG!S14+GT_Spot!S14+Bawana_NG!S14+Bawana_RLNG!S14+Bawana_Spot!S14</f>
        <v>68.469028766733118</v>
      </c>
      <c r="M14" s="197">
        <f t="shared" si="3"/>
        <v>-2.9028766733119937E-2</v>
      </c>
      <c r="N14" s="196">
        <f>PPCL_NG!M14+PPCL_Spot!M14+GT_NG!M14+GT_Spot!M14+Bawana_NG!M14+Bawana_RLNG!M14+Bawana_Spot!M14</f>
        <v>142.04</v>
      </c>
      <c r="O14" s="196">
        <f>PPCL_NG!T14+PPCL_Spot!T14+GT_NG!T14+GT_Spot!T14+Bawana_NG!T14+Bawana_RLNG!T14+Bawana_Spot!T14</f>
        <v>142.18556251780117</v>
      </c>
      <c r="P14" s="197">
        <f t="shared" si="4"/>
        <v>-0.14556251780118146</v>
      </c>
      <c r="Q14" s="197">
        <f t="shared" si="5"/>
        <v>-0.48999999999986699</v>
      </c>
    </row>
    <row r="15" spans="1:17">
      <c r="A15" s="33" t="s">
        <v>57</v>
      </c>
      <c r="B15" s="196">
        <f>PPCL_NG!I15+PPCL_Spot!I15+GT_NG!I15+GT_Spot!I15+Bawana_NG!I15+Bawana_RLNG!I15+Bawana_Spot!I15</f>
        <v>556.43000000000006</v>
      </c>
      <c r="C15" s="196">
        <f>PPCL_NG!P15+PPCL_Spot!P15+GT_NG!P15+GT_Spot!P15+Bawana_NG!P15+Bawana_RLNG!P15+Bawana_Spot!P15</f>
        <v>556.63375961264592</v>
      </c>
      <c r="D15" s="197">
        <f t="shared" si="0"/>
        <v>-0.20375961264585385</v>
      </c>
      <c r="E15" s="196">
        <f>PPCL_NG!J15+PPCL_Spot!J15+GT_NG!J15+GT_Spot!J15+Bawana_NG!J15+Bawana_RLNG!J15+Bawana_Spot!J15</f>
        <v>105</v>
      </c>
      <c r="F15" s="196">
        <f>PPCL_NG!Q15+PPCL_Spot!Q15+GT_NG!Q15+GT_Spot!Q15+Bawana_NG!Q15+Bawana_RLNG!Q15+Bawana_Spot!Q15</f>
        <v>105.11164910281971</v>
      </c>
      <c r="G15" s="197">
        <f t="shared" si="1"/>
        <v>-0.11164910281971174</v>
      </c>
      <c r="H15" s="196">
        <f>PPCL_NG!K15+PPCL_Spot!K15+GT_NG!K15+GT_Spot!K15+Bawana_NG!K15+Bawana_RLNG!K15+Bawana_Spot!K15</f>
        <v>14.64</v>
      </c>
      <c r="I15" s="196">
        <f>PPCL_NG!R15+PPCL_Spot!R15+GT_NG!R15+GT_Spot!R15+Bawana_NG!R15+Bawana_RLNG!R15+Bawana_Spot!R15</f>
        <v>14.64</v>
      </c>
      <c r="J15" s="197">
        <f t="shared" si="2"/>
        <v>0</v>
      </c>
      <c r="K15" s="196">
        <f>PPCL_NG!L15+PPCL_Spot!L15+GT_NG!L15+GT_Spot!L15+Bawana_NG!L15+Bawana_RLNG!L15+Bawana_Spot!L15</f>
        <v>68.44</v>
      </c>
      <c r="L15" s="196">
        <f>PPCL_NG!S15+PPCL_Spot!S15+GT_NG!S15+GT_Spot!S15+Bawana_NG!S15+Bawana_RLNG!S15+Bawana_Spot!S15</f>
        <v>68.469028766733118</v>
      </c>
      <c r="M15" s="197">
        <f t="shared" si="3"/>
        <v>-2.9028766733119937E-2</v>
      </c>
      <c r="N15" s="196">
        <f>PPCL_NG!M15+PPCL_Spot!M15+GT_NG!M15+GT_Spot!M15+Bawana_NG!M15+Bawana_RLNG!M15+Bawana_Spot!M15</f>
        <v>142.04</v>
      </c>
      <c r="O15" s="196">
        <f>PPCL_NG!T15+PPCL_Spot!T15+GT_NG!T15+GT_Spot!T15+Bawana_NG!T15+Bawana_RLNG!T15+Bawana_Spot!T15</f>
        <v>142.18556251780117</v>
      </c>
      <c r="P15" s="197">
        <f t="shared" si="4"/>
        <v>-0.14556251780118146</v>
      </c>
      <c r="Q15" s="197">
        <f t="shared" si="5"/>
        <v>-0.48999999999986699</v>
      </c>
    </row>
    <row r="16" spans="1:17">
      <c r="A16" s="33" t="s">
        <v>58</v>
      </c>
      <c r="B16" s="196">
        <f>PPCL_NG!I16+PPCL_Spot!I16+GT_NG!I16+GT_Spot!I16+Bawana_NG!I16+Bawana_RLNG!I16+Bawana_Spot!I16</f>
        <v>556.43000000000006</v>
      </c>
      <c r="C16" s="196">
        <f>PPCL_NG!P16+PPCL_Spot!P16+GT_NG!P16+GT_Spot!P16+Bawana_NG!P16+Bawana_RLNG!P16+Bawana_Spot!P16</f>
        <v>556.63375961264592</v>
      </c>
      <c r="D16" s="197">
        <f t="shared" si="0"/>
        <v>-0.20375961264585385</v>
      </c>
      <c r="E16" s="196">
        <f>PPCL_NG!J16+PPCL_Spot!J16+GT_NG!J16+GT_Spot!J16+Bawana_NG!J16+Bawana_RLNG!J16+Bawana_Spot!J16</f>
        <v>105</v>
      </c>
      <c r="F16" s="196">
        <f>PPCL_NG!Q16+PPCL_Spot!Q16+GT_NG!Q16+GT_Spot!Q16+Bawana_NG!Q16+Bawana_RLNG!Q16+Bawana_Spot!Q16</f>
        <v>105.11164910281971</v>
      </c>
      <c r="G16" s="197">
        <f t="shared" si="1"/>
        <v>-0.11164910281971174</v>
      </c>
      <c r="H16" s="196">
        <f>PPCL_NG!K16+PPCL_Spot!K16+GT_NG!K16+GT_Spot!K16+Bawana_NG!K16+Bawana_RLNG!K16+Bawana_Spot!K16</f>
        <v>14.64</v>
      </c>
      <c r="I16" s="196">
        <f>PPCL_NG!R16+PPCL_Spot!R16+GT_NG!R16+GT_Spot!R16+Bawana_NG!R16+Bawana_RLNG!R16+Bawana_Spot!R16</f>
        <v>14.64</v>
      </c>
      <c r="J16" s="197">
        <f t="shared" si="2"/>
        <v>0</v>
      </c>
      <c r="K16" s="196">
        <f>PPCL_NG!L16+PPCL_Spot!L16+GT_NG!L16+GT_Spot!L16+Bawana_NG!L16+Bawana_RLNG!L16+Bawana_Spot!L16</f>
        <v>68.44</v>
      </c>
      <c r="L16" s="196">
        <f>PPCL_NG!S16+PPCL_Spot!S16+GT_NG!S16+GT_Spot!S16+Bawana_NG!S16+Bawana_RLNG!S16+Bawana_Spot!S16</f>
        <v>68.469028766733118</v>
      </c>
      <c r="M16" s="197">
        <f t="shared" si="3"/>
        <v>-2.9028766733119937E-2</v>
      </c>
      <c r="N16" s="196">
        <f>PPCL_NG!M16+PPCL_Spot!M16+GT_NG!M16+GT_Spot!M16+Bawana_NG!M16+Bawana_RLNG!M16+Bawana_Spot!M16</f>
        <v>142.04</v>
      </c>
      <c r="O16" s="196">
        <f>PPCL_NG!T16+PPCL_Spot!T16+GT_NG!T16+GT_Spot!T16+Bawana_NG!T16+Bawana_RLNG!T16+Bawana_Spot!T16</f>
        <v>142.18556251780117</v>
      </c>
      <c r="P16" s="197">
        <f t="shared" si="4"/>
        <v>-0.14556251780118146</v>
      </c>
      <c r="Q16" s="197">
        <f t="shared" si="5"/>
        <v>-0.48999999999986699</v>
      </c>
    </row>
    <row r="17" spans="1:17">
      <c r="A17" s="33" t="s">
        <v>59</v>
      </c>
      <c r="B17" s="196">
        <f>PPCL_NG!I17+PPCL_Spot!I17+GT_NG!I17+GT_Spot!I17+Bawana_NG!I17+Bawana_RLNG!I17+Bawana_Spot!I17</f>
        <v>556.43000000000006</v>
      </c>
      <c r="C17" s="196">
        <f>PPCL_NG!P17+PPCL_Spot!P17+GT_NG!P17+GT_Spot!P17+Bawana_NG!P17+Bawana_RLNG!P17+Bawana_Spot!P17</f>
        <v>556.63375961264592</v>
      </c>
      <c r="D17" s="197">
        <f t="shared" si="0"/>
        <v>-0.20375961264585385</v>
      </c>
      <c r="E17" s="196">
        <f>PPCL_NG!J17+PPCL_Spot!J17+GT_NG!J17+GT_Spot!J17+Bawana_NG!J17+Bawana_RLNG!J17+Bawana_Spot!J17</f>
        <v>105</v>
      </c>
      <c r="F17" s="196">
        <f>PPCL_NG!Q17+PPCL_Spot!Q17+GT_NG!Q17+GT_Spot!Q17+Bawana_NG!Q17+Bawana_RLNG!Q17+Bawana_Spot!Q17</f>
        <v>105.11164910281971</v>
      </c>
      <c r="G17" s="197">
        <f t="shared" si="1"/>
        <v>-0.11164910281971174</v>
      </c>
      <c r="H17" s="196">
        <f>PPCL_NG!K17+PPCL_Spot!K17+GT_NG!K17+GT_Spot!K17+Bawana_NG!K17+Bawana_RLNG!K17+Bawana_Spot!K17</f>
        <v>14.64</v>
      </c>
      <c r="I17" s="196">
        <f>PPCL_NG!R17+PPCL_Spot!R17+GT_NG!R17+GT_Spot!R17+Bawana_NG!R17+Bawana_RLNG!R17+Bawana_Spot!R17</f>
        <v>14.64</v>
      </c>
      <c r="J17" s="197">
        <f t="shared" si="2"/>
        <v>0</v>
      </c>
      <c r="K17" s="196">
        <f>PPCL_NG!L17+PPCL_Spot!L17+GT_NG!L17+GT_Spot!L17+Bawana_NG!L17+Bawana_RLNG!L17+Bawana_Spot!L17</f>
        <v>68.44</v>
      </c>
      <c r="L17" s="196">
        <f>PPCL_NG!S17+PPCL_Spot!S17+GT_NG!S17+GT_Spot!S17+Bawana_NG!S17+Bawana_RLNG!S17+Bawana_Spot!S17</f>
        <v>68.469028766733118</v>
      </c>
      <c r="M17" s="197">
        <f t="shared" si="3"/>
        <v>-2.9028766733119937E-2</v>
      </c>
      <c r="N17" s="196">
        <f>PPCL_NG!M17+PPCL_Spot!M17+GT_NG!M17+GT_Spot!M17+Bawana_NG!M17+Bawana_RLNG!M17+Bawana_Spot!M17</f>
        <v>142.04</v>
      </c>
      <c r="O17" s="196">
        <f>PPCL_NG!T17+PPCL_Spot!T17+GT_NG!T17+GT_Spot!T17+Bawana_NG!T17+Bawana_RLNG!T17+Bawana_Spot!T17</f>
        <v>142.18556251780117</v>
      </c>
      <c r="P17" s="197">
        <f t="shared" si="4"/>
        <v>-0.14556251780118146</v>
      </c>
      <c r="Q17" s="197">
        <f t="shared" si="5"/>
        <v>-0.48999999999986699</v>
      </c>
    </row>
    <row r="18" spans="1:17">
      <c r="A18" s="33" t="s">
        <v>60</v>
      </c>
      <c r="B18" s="196">
        <f>PPCL_NG!I18+PPCL_Spot!I18+GT_NG!I18+GT_Spot!I18+Bawana_NG!I18+Bawana_RLNG!I18+Bawana_Spot!I18</f>
        <v>556.43000000000006</v>
      </c>
      <c r="C18" s="196">
        <f>PPCL_NG!P18+PPCL_Spot!P18+GT_NG!P18+GT_Spot!P18+Bawana_NG!P18+Bawana_RLNG!P18+Bawana_Spot!P18</f>
        <v>556.63375961264592</v>
      </c>
      <c r="D18" s="197">
        <f t="shared" si="0"/>
        <v>-0.20375961264585385</v>
      </c>
      <c r="E18" s="196">
        <f>PPCL_NG!J18+PPCL_Spot!J18+GT_NG!J18+GT_Spot!J18+Bawana_NG!J18+Bawana_RLNG!J18+Bawana_Spot!J18</f>
        <v>105</v>
      </c>
      <c r="F18" s="196">
        <f>PPCL_NG!Q18+PPCL_Spot!Q18+GT_NG!Q18+GT_Spot!Q18+Bawana_NG!Q18+Bawana_RLNG!Q18+Bawana_Spot!Q18</f>
        <v>105.11164910281971</v>
      </c>
      <c r="G18" s="197">
        <f t="shared" si="1"/>
        <v>-0.11164910281971174</v>
      </c>
      <c r="H18" s="196">
        <f>PPCL_NG!K18+PPCL_Spot!K18+GT_NG!K18+GT_Spot!K18+Bawana_NG!K18+Bawana_RLNG!K18+Bawana_Spot!K18</f>
        <v>14.64</v>
      </c>
      <c r="I18" s="196">
        <f>PPCL_NG!R18+PPCL_Spot!R18+GT_NG!R18+GT_Spot!R18+Bawana_NG!R18+Bawana_RLNG!R18+Bawana_Spot!R18</f>
        <v>14.64</v>
      </c>
      <c r="J18" s="197">
        <f t="shared" si="2"/>
        <v>0</v>
      </c>
      <c r="K18" s="196">
        <f>PPCL_NG!L18+PPCL_Spot!L18+GT_NG!L18+GT_Spot!L18+Bawana_NG!L18+Bawana_RLNG!L18+Bawana_Spot!L18</f>
        <v>68.44</v>
      </c>
      <c r="L18" s="196">
        <f>PPCL_NG!S18+PPCL_Spot!S18+GT_NG!S18+GT_Spot!S18+Bawana_NG!S18+Bawana_RLNG!S18+Bawana_Spot!S18</f>
        <v>68.469028766733118</v>
      </c>
      <c r="M18" s="197">
        <f t="shared" si="3"/>
        <v>-2.9028766733119937E-2</v>
      </c>
      <c r="N18" s="196">
        <f>PPCL_NG!M18+PPCL_Spot!M18+GT_NG!M18+GT_Spot!M18+Bawana_NG!M18+Bawana_RLNG!M18+Bawana_Spot!M18</f>
        <v>142.04</v>
      </c>
      <c r="O18" s="196">
        <f>PPCL_NG!T18+PPCL_Spot!T18+GT_NG!T18+GT_Spot!T18+Bawana_NG!T18+Bawana_RLNG!T18+Bawana_Spot!T18</f>
        <v>142.18556251780117</v>
      </c>
      <c r="P18" s="197">
        <f t="shared" si="4"/>
        <v>-0.14556251780118146</v>
      </c>
      <c r="Q18" s="197">
        <f t="shared" si="5"/>
        <v>-0.48999999999986699</v>
      </c>
    </row>
    <row r="19" spans="1:17">
      <c r="A19" s="33" t="s">
        <v>61</v>
      </c>
      <c r="B19" s="196">
        <f>PPCL_NG!I19+PPCL_Spot!I19+GT_NG!I19+GT_Spot!I19+Bawana_NG!I19+Bawana_RLNG!I19+Bawana_Spot!I19</f>
        <v>557.35</v>
      </c>
      <c r="C19" s="196">
        <f>PPCL_NG!P19+PPCL_Spot!P19+GT_NG!P19+GT_Spot!P19+Bawana_NG!P19+Bawana_RLNG!P19+Bawana_Spot!P19</f>
        <v>557.54234894557385</v>
      </c>
      <c r="D19" s="197">
        <f t="shared" si="0"/>
        <v>-0.19234894557382631</v>
      </c>
      <c r="E19" s="196">
        <f>PPCL_NG!J19+PPCL_Spot!J19+GT_NG!J19+GT_Spot!J19+Bawana_NG!J19+Bawana_RLNG!J19+Bawana_Spot!J19</f>
        <v>105.24000000000001</v>
      </c>
      <c r="F19" s="196">
        <f>PPCL_NG!Q19+PPCL_Spot!Q19+GT_NG!Q19+GT_Spot!Q19+Bawana_NG!Q19+Bawana_RLNG!Q19+Bawana_Spot!Q19</f>
        <v>105.34625076337507</v>
      </c>
      <c r="G19" s="197">
        <f t="shared" si="1"/>
        <v>-0.10625076337505845</v>
      </c>
      <c r="H19" s="196">
        <f>PPCL_NG!K19+PPCL_Spot!K19+GT_NG!K19+GT_Spot!K19+Bawana_NG!K19+Bawana_RLNG!K19+Bawana_Spot!K19</f>
        <v>14.69</v>
      </c>
      <c r="I19" s="196">
        <f>PPCL_NG!R19+PPCL_Spot!R19+GT_NG!R19+GT_Spot!R19+Bawana_NG!R19+Bawana_RLNG!R19+Bawana_Spot!R19</f>
        <v>14.689187973523083</v>
      </c>
      <c r="J19" s="197">
        <f t="shared" si="2"/>
        <v>8.1202647691647201E-4</v>
      </c>
      <c r="K19" s="196">
        <f>PPCL_NG!L19+PPCL_Spot!L19+GT_NG!L19+GT_Spot!L19+Bawana_NG!L19+Bawana_RLNG!L19+Bawana_Spot!L19</f>
        <v>68.930000000000007</v>
      </c>
      <c r="L19" s="196">
        <f>PPCL_NG!S19+PPCL_Spot!S19+GT_NG!S19+GT_Spot!S19+Bawana_NG!S19+Bawana_RLNG!S19+Bawana_Spot!S19</f>
        <v>68.953831246121069</v>
      </c>
      <c r="M19" s="197">
        <f t="shared" si="3"/>
        <v>-2.3831246121062577E-2</v>
      </c>
      <c r="N19" s="196">
        <f>PPCL_NG!M19+PPCL_Spot!M19+GT_NG!M19+GT_Spot!M19+Bawana_NG!M19+Bawana_RLNG!M19+Bawana_Spot!M19</f>
        <v>142.36000000000001</v>
      </c>
      <c r="O19" s="196">
        <f>PPCL_NG!T19+PPCL_Spot!T19+GT_NG!T19+GT_Spot!T19+Bawana_NG!T19+Bawana_RLNG!T19+Bawana_Spot!T19</f>
        <v>142.4983810714069</v>
      </c>
      <c r="P19" s="197">
        <f t="shared" si="4"/>
        <v>-0.13838107140688294</v>
      </c>
      <c r="Q19" s="197">
        <f t="shared" si="5"/>
        <v>-0.45999999999991381</v>
      </c>
    </row>
    <row r="20" spans="1:17">
      <c r="A20" s="33" t="s">
        <v>62</v>
      </c>
      <c r="B20" s="196">
        <f>PPCL_NG!I20+PPCL_Spot!I20+GT_NG!I20+GT_Spot!I20+Bawana_NG!I20+Bawana_RLNG!I20+Bawana_Spot!I20</f>
        <v>556.31999999999994</v>
      </c>
      <c r="C20" s="196">
        <f>PPCL_NG!P20+PPCL_Spot!P20+GT_NG!P20+GT_Spot!P20+Bawana_NG!P20+Bawana_RLNG!P20+Bawana_Spot!P20</f>
        <v>556.51375029415203</v>
      </c>
      <c r="D20" s="197">
        <f t="shared" si="0"/>
        <v>-0.1937502941520961</v>
      </c>
      <c r="E20" s="196">
        <f>PPCL_NG!J20+PPCL_Spot!J20+GT_NG!J20+GT_Spot!J20+Bawana_NG!J20+Bawana_RLNG!J20+Bawana_Spot!J20</f>
        <v>105</v>
      </c>
      <c r="F20" s="196">
        <f>PPCL_NG!Q20+PPCL_Spot!Q20+GT_NG!Q20+GT_Spot!Q20+Bawana_NG!Q20+Bawana_RLNG!Q20+Bawana_Spot!Q20</f>
        <v>105.11167141241847</v>
      </c>
      <c r="G20" s="197">
        <f t="shared" si="1"/>
        <v>-0.11167141241847389</v>
      </c>
      <c r="H20" s="196">
        <f>PPCL_NG!K20+PPCL_Spot!K20+GT_NG!K20+GT_Spot!K20+Bawana_NG!K20+Bawana_RLNG!K20+Bawana_Spot!K20</f>
        <v>14.69</v>
      </c>
      <c r="I20" s="196">
        <f>PPCL_NG!R20+PPCL_Spot!R20+GT_NG!R20+GT_Spot!R20+Bawana_NG!R20+Bawana_RLNG!R20+Bawana_Spot!R20</f>
        <v>14.689187973523083</v>
      </c>
      <c r="J20" s="197">
        <f t="shared" si="2"/>
        <v>8.1202647691647201E-4</v>
      </c>
      <c r="K20" s="196">
        <f>PPCL_NG!L20+PPCL_Spot!L20+GT_NG!L20+GT_Spot!L20+Bawana_NG!L20+Bawana_RLNG!L20+Bawana_Spot!L20</f>
        <v>68.930000000000007</v>
      </c>
      <c r="L20" s="196">
        <f>PPCL_NG!S20+PPCL_Spot!S20+GT_NG!S20+GT_Spot!S20+Bawana_NG!S20+Bawana_RLNG!S20+Bawana_Spot!S20</f>
        <v>68.956069850752755</v>
      </c>
      <c r="M20" s="197">
        <f t="shared" si="3"/>
        <v>-2.6069850752747925E-2</v>
      </c>
      <c r="N20" s="196">
        <f>PPCL_NG!M20+PPCL_Spot!M20+GT_NG!M20+GT_Spot!M20+Bawana_NG!M20+Bawana_RLNG!M20+Bawana_Spot!M20</f>
        <v>141.62</v>
      </c>
      <c r="O20" s="196">
        <f>PPCL_NG!T20+PPCL_Spot!T20+GT_NG!T20+GT_Spot!T20+Bawana_NG!T20+Bawana_RLNG!T20+Bawana_Spot!T20</f>
        <v>141.75932046915369</v>
      </c>
      <c r="P20" s="197">
        <f t="shared" si="4"/>
        <v>-0.13932046915368801</v>
      </c>
      <c r="Q20" s="197">
        <f t="shared" si="5"/>
        <v>-0.47000000000008946</v>
      </c>
    </row>
    <row r="21" spans="1:17">
      <c r="A21" s="33" t="s">
        <v>63</v>
      </c>
      <c r="B21" s="196">
        <f>PPCL_NG!I21+PPCL_Spot!I21+GT_NG!I21+GT_Spot!I21+Bawana_NG!I21+Bawana_RLNG!I21+Bawana_Spot!I21</f>
        <v>556.31999999999994</v>
      </c>
      <c r="C21" s="196">
        <f>PPCL_NG!P21+PPCL_Spot!P21+GT_NG!P21+GT_Spot!P21+Bawana_NG!P21+Bawana_RLNG!P21+Bawana_Spot!P21</f>
        <v>556.51375029415203</v>
      </c>
      <c r="D21" s="197">
        <f t="shared" si="0"/>
        <v>-0.1937502941520961</v>
      </c>
      <c r="E21" s="196">
        <f>PPCL_NG!J21+PPCL_Spot!J21+GT_NG!J21+GT_Spot!J21+Bawana_NG!J21+Bawana_RLNG!J21+Bawana_Spot!J21</f>
        <v>105</v>
      </c>
      <c r="F21" s="196">
        <f>PPCL_NG!Q21+PPCL_Spot!Q21+GT_NG!Q21+GT_Spot!Q21+Bawana_NG!Q21+Bawana_RLNG!Q21+Bawana_Spot!Q21</f>
        <v>105.11167141241847</v>
      </c>
      <c r="G21" s="197">
        <f t="shared" si="1"/>
        <v>-0.11167141241847389</v>
      </c>
      <c r="H21" s="196">
        <f>PPCL_NG!K21+PPCL_Spot!K21+GT_NG!K21+GT_Spot!K21+Bawana_NG!K21+Bawana_RLNG!K21+Bawana_Spot!K21</f>
        <v>14.69</v>
      </c>
      <c r="I21" s="196">
        <f>PPCL_NG!R21+PPCL_Spot!R21+GT_NG!R21+GT_Spot!R21+Bawana_NG!R21+Bawana_RLNG!R21+Bawana_Spot!R21</f>
        <v>14.689187973523083</v>
      </c>
      <c r="J21" s="197">
        <f t="shared" si="2"/>
        <v>8.1202647691647201E-4</v>
      </c>
      <c r="K21" s="196">
        <f>PPCL_NG!L21+PPCL_Spot!L21+GT_NG!L21+GT_Spot!L21+Bawana_NG!L21+Bawana_RLNG!L21+Bawana_Spot!L21</f>
        <v>68.930000000000007</v>
      </c>
      <c r="L21" s="196">
        <f>PPCL_NG!S21+PPCL_Spot!S21+GT_NG!S21+GT_Spot!S21+Bawana_NG!S21+Bawana_RLNG!S21+Bawana_Spot!S21</f>
        <v>68.956069850752755</v>
      </c>
      <c r="M21" s="197">
        <f t="shared" si="3"/>
        <v>-2.6069850752747925E-2</v>
      </c>
      <c r="N21" s="196">
        <f>PPCL_NG!M21+PPCL_Spot!M21+GT_NG!M21+GT_Spot!M21+Bawana_NG!M21+Bawana_RLNG!M21+Bawana_Spot!M21</f>
        <v>141.62</v>
      </c>
      <c r="O21" s="196">
        <f>PPCL_NG!T21+PPCL_Spot!T21+GT_NG!T21+GT_Spot!T21+Bawana_NG!T21+Bawana_RLNG!T21+Bawana_Spot!T21</f>
        <v>141.75932046915369</v>
      </c>
      <c r="P21" s="197">
        <f t="shared" si="4"/>
        <v>-0.13932046915368801</v>
      </c>
      <c r="Q21" s="197">
        <f t="shared" si="5"/>
        <v>-0.47000000000008946</v>
      </c>
    </row>
    <row r="22" spans="1:17">
      <c r="A22" s="33" t="s">
        <v>64</v>
      </c>
      <c r="B22" s="196">
        <f>PPCL_NG!I22+PPCL_Spot!I22+GT_NG!I22+GT_Spot!I22+Bawana_NG!I22+Bawana_RLNG!I22+Bawana_Spot!I22</f>
        <v>556.31999999999994</v>
      </c>
      <c r="C22" s="196">
        <f>PPCL_NG!P22+PPCL_Spot!P22+GT_NG!P22+GT_Spot!P22+Bawana_NG!P22+Bawana_RLNG!P22+Bawana_Spot!P22</f>
        <v>556.51375029415203</v>
      </c>
      <c r="D22" s="197">
        <f t="shared" si="0"/>
        <v>-0.1937502941520961</v>
      </c>
      <c r="E22" s="196">
        <f>PPCL_NG!J22+PPCL_Spot!J22+GT_NG!J22+GT_Spot!J22+Bawana_NG!J22+Bawana_RLNG!J22+Bawana_Spot!J22</f>
        <v>105</v>
      </c>
      <c r="F22" s="196">
        <f>PPCL_NG!Q22+PPCL_Spot!Q22+GT_NG!Q22+GT_Spot!Q22+Bawana_NG!Q22+Bawana_RLNG!Q22+Bawana_Spot!Q22</f>
        <v>105.11167141241847</v>
      </c>
      <c r="G22" s="197">
        <f t="shared" si="1"/>
        <v>-0.11167141241847389</v>
      </c>
      <c r="H22" s="196">
        <f>PPCL_NG!K22+PPCL_Spot!K22+GT_NG!K22+GT_Spot!K22+Bawana_NG!K22+Bawana_RLNG!K22+Bawana_Spot!K22</f>
        <v>14.69</v>
      </c>
      <c r="I22" s="196">
        <f>PPCL_NG!R22+PPCL_Spot!R22+GT_NG!R22+GT_Spot!R22+Bawana_NG!R22+Bawana_RLNG!R22+Bawana_Spot!R22</f>
        <v>14.689187973523083</v>
      </c>
      <c r="J22" s="197">
        <f t="shared" si="2"/>
        <v>8.1202647691647201E-4</v>
      </c>
      <c r="K22" s="196">
        <f>PPCL_NG!L22+PPCL_Spot!L22+GT_NG!L22+GT_Spot!L22+Bawana_NG!L22+Bawana_RLNG!L22+Bawana_Spot!L22</f>
        <v>68.930000000000007</v>
      </c>
      <c r="L22" s="196">
        <f>PPCL_NG!S22+PPCL_Spot!S22+GT_NG!S22+GT_Spot!S22+Bawana_NG!S22+Bawana_RLNG!S22+Bawana_Spot!S22</f>
        <v>68.956069850752755</v>
      </c>
      <c r="M22" s="197">
        <f t="shared" si="3"/>
        <v>-2.6069850752747925E-2</v>
      </c>
      <c r="N22" s="196">
        <f>PPCL_NG!M22+PPCL_Spot!M22+GT_NG!M22+GT_Spot!M22+Bawana_NG!M22+Bawana_RLNG!M22+Bawana_Spot!M22</f>
        <v>141.62</v>
      </c>
      <c r="O22" s="196">
        <f>PPCL_NG!T22+PPCL_Spot!T22+GT_NG!T22+GT_Spot!T22+Bawana_NG!T22+Bawana_RLNG!T22+Bawana_Spot!T22</f>
        <v>141.75932046915369</v>
      </c>
      <c r="P22" s="197">
        <f t="shared" si="4"/>
        <v>-0.13932046915368801</v>
      </c>
      <c r="Q22" s="197">
        <f t="shared" si="5"/>
        <v>-0.47000000000008946</v>
      </c>
    </row>
    <row r="23" spans="1:17">
      <c r="A23" s="33" t="s">
        <v>65</v>
      </c>
      <c r="B23" s="196">
        <f>PPCL_NG!I23+PPCL_Spot!I23+GT_NG!I23+GT_Spot!I23+Bawana_NG!I23+Bawana_RLNG!I23+Bawana_Spot!I23</f>
        <v>556.9</v>
      </c>
      <c r="C23" s="196">
        <f>PPCL_NG!P23+PPCL_Spot!P23+GT_NG!P23+GT_Spot!P23+Bawana_NG!P23+Bawana_RLNG!P23+Bawana_Spot!P23</f>
        <v>557.09610855821984</v>
      </c>
      <c r="D23" s="197">
        <f t="shared" si="0"/>
        <v>-0.19610855821986206</v>
      </c>
      <c r="E23" s="196">
        <f>PPCL_NG!J23+PPCL_Spot!J23+GT_NG!J23+GT_Spot!J23+Bawana_NG!J23+Bawana_RLNG!J23+Bawana_Spot!J23</f>
        <v>105</v>
      </c>
      <c r="F23" s="196">
        <f>PPCL_NG!Q23+PPCL_Spot!Q23+GT_NG!Q23+GT_Spot!Q23+Bawana_NG!Q23+Bawana_RLNG!Q23+Bawana_Spot!Q23</f>
        <v>105.10839820506521</v>
      </c>
      <c r="G23" s="197">
        <f t="shared" si="1"/>
        <v>-0.10839820506521392</v>
      </c>
      <c r="H23" s="196">
        <f>PPCL_NG!K23+PPCL_Spot!K23+GT_NG!K23+GT_Spot!K23+Bawana_NG!K23+Bawana_RLNG!K23+Bawana_Spot!K23</f>
        <v>14.69</v>
      </c>
      <c r="I23" s="196">
        <f>PPCL_NG!R23+PPCL_Spot!R23+GT_NG!R23+GT_Spot!R23+Bawana_NG!R23+Bawana_RLNG!R23+Bawana_Spot!R23</f>
        <v>14.689187973523083</v>
      </c>
      <c r="J23" s="197">
        <f t="shared" si="2"/>
        <v>8.1202647691647201E-4</v>
      </c>
      <c r="K23" s="196">
        <f>PPCL_NG!L23+PPCL_Spot!L23+GT_NG!L23+GT_Spot!L23+Bawana_NG!L23+Bawana_RLNG!L23+Bawana_Spot!L23</f>
        <v>68.930000000000007</v>
      </c>
      <c r="L23" s="196">
        <f>PPCL_NG!S23+PPCL_Spot!S23+GT_NG!S23+GT_Spot!S23+Bawana_NG!S23+Bawana_RLNG!S23+Bawana_Spot!S23</f>
        <v>68.955218816840912</v>
      </c>
      <c r="M23" s="197">
        <f t="shared" si="3"/>
        <v>-2.5218816840904879E-2</v>
      </c>
      <c r="N23" s="196">
        <f>PPCL_NG!M23+PPCL_Spot!M23+GT_NG!M23+GT_Spot!M23+Bawana_NG!M23+Bawana_RLNG!M23+Bawana_Spot!M23</f>
        <v>142.04</v>
      </c>
      <c r="O23" s="196">
        <f>PPCL_NG!T23+PPCL_Spot!T23+GT_NG!T23+GT_Spot!T23+Bawana_NG!T23+Bawana_RLNG!T23+Bawana_Spot!T23</f>
        <v>142.18108644635095</v>
      </c>
      <c r="P23" s="197">
        <f t="shared" si="4"/>
        <v>-0.14108644635095402</v>
      </c>
      <c r="Q23" s="197">
        <f t="shared" si="5"/>
        <v>-0.4700000000000184</v>
      </c>
    </row>
    <row r="24" spans="1:17">
      <c r="A24" s="33" t="s">
        <v>66</v>
      </c>
      <c r="B24" s="196">
        <f>PPCL_NG!I24+PPCL_Spot!I24+GT_NG!I24+GT_Spot!I24+Bawana_NG!I24+Bawana_RLNG!I24+Bawana_Spot!I24</f>
        <v>556.9</v>
      </c>
      <c r="C24" s="196">
        <f>PPCL_NG!P24+PPCL_Spot!P24+GT_NG!P24+GT_Spot!P24+Bawana_NG!P24+Bawana_RLNG!P24+Bawana_Spot!P24</f>
        <v>557.09610855821984</v>
      </c>
      <c r="D24" s="197">
        <f t="shared" si="0"/>
        <v>-0.19610855821986206</v>
      </c>
      <c r="E24" s="196">
        <f>PPCL_NG!J24+PPCL_Spot!J24+GT_NG!J24+GT_Spot!J24+Bawana_NG!J24+Bawana_RLNG!J24+Bawana_Spot!J24</f>
        <v>105</v>
      </c>
      <c r="F24" s="196">
        <f>PPCL_NG!Q24+PPCL_Spot!Q24+GT_NG!Q24+GT_Spot!Q24+Bawana_NG!Q24+Bawana_RLNG!Q24+Bawana_Spot!Q24</f>
        <v>105.10839820506521</v>
      </c>
      <c r="G24" s="197">
        <f t="shared" si="1"/>
        <v>-0.10839820506521392</v>
      </c>
      <c r="H24" s="196">
        <f>PPCL_NG!K24+PPCL_Spot!K24+GT_NG!K24+GT_Spot!K24+Bawana_NG!K24+Bawana_RLNG!K24+Bawana_Spot!K24</f>
        <v>14.69</v>
      </c>
      <c r="I24" s="196">
        <f>PPCL_NG!R24+PPCL_Spot!R24+GT_NG!R24+GT_Spot!R24+Bawana_NG!R24+Bawana_RLNG!R24+Bawana_Spot!R24</f>
        <v>14.689187973523083</v>
      </c>
      <c r="J24" s="197">
        <f t="shared" si="2"/>
        <v>8.1202647691647201E-4</v>
      </c>
      <c r="K24" s="196">
        <f>PPCL_NG!L24+PPCL_Spot!L24+GT_NG!L24+GT_Spot!L24+Bawana_NG!L24+Bawana_RLNG!L24+Bawana_Spot!L24</f>
        <v>68.930000000000007</v>
      </c>
      <c r="L24" s="196">
        <f>PPCL_NG!S24+PPCL_Spot!S24+GT_NG!S24+GT_Spot!S24+Bawana_NG!S24+Bawana_RLNG!S24+Bawana_Spot!S24</f>
        <v>68.955218816840912</v>
      </c>
      <c r="M24" s="197">
        <f t="shared" si="3"/>
        <v>-2.5218816840904879E-2</v>
      </c>
      <c r="N24" s="196">
        <f>PPCL_NG!M24+PPCL_Spot!M24+GT_NG!M24+GT_Spot!M24+Bawana_NG!M24+Bawana_RLNG!M24+Bawana_Spot!M24</f>
        <v>142.04</v>
      </c>
      <c r="O24" s="196">
        <f>PPCL_NG!T24+PPCL_Spot!T24+GT_NG!T24+GT_Spot!T24+Bawana_NG!T24+Bawana_RLNG!T24+Bawana_Spot!T24</f>
        <v>142.18108644635095</v>
      </c>
      <c r="P24" s="197">
        <f t="shared" si="4"/>
        <v>-0.14108644635095402</v>
      </c>
      <c r="Q24" s="197">
        <f t="shared" si="5"/>
        <v>-0.4700000000000184</v>
      </c>
    </row>
    <row r="25" spans="1:17">
      <c r="A25" s="33" t="s">
        <v>67</v>
      </c>
      <c r="B25" s="196">
        <f>PPCL_NG!I25+PPCL_Spot!I25+GT_NG!I25+GT_Spot!I25+Bawana_NG!I25+Bawana_RLNG!I25+Bawana_Spot!I25</f>
        <v>556.9</v>
      </c>
      <c r="C25" s="196">
        <f>PPCL_NG!P25+PPCL_Spot!P25+GT_NG!P25+GT_Spot!P25+Bawana_NG!P25+Bawana_RLNG!P25+Bawana_Spot!P25</f>
        <v>557.09610855821984</v>
      </c>
      <c r="D25" s="197">
        <f t="shared" si="0"/>
        <v>-0.19610855821986206</v>
      </c>
      <c r="E25" s="196">
        <f>PPCL_NG!J25+PPCL_Spot!J25+GT_NG!J25+GT_Spot!J25+Bawana_NG!J25+Bawana_RLNG!J25+Bawana_Spot!J25</f>
        <v>105</v>
      </c>
      <c r="F25" s="196">
        <f>PPCL_NG!Q25+PPCL_Spot!Q25+GT_NG!Q25+GT_Spot!Q25+Bawana_NG!Q25+Bawana_RLNG!Q25+Bawana_Spot!Q25</f>
        <v>105.10839820506521</v>
      </c>
      <c r="G25" s="197">
        <f t="shared" si="1"/>
        <v>-0.10839820506521392</v>
      </c>
      <c r="H25" s="196">
        <f>PPCL_NG!K25+PPCL_Spot!K25+GT_NG!K25+GT_Spot!K25+Bawana_NG!K25+Bawana_RLNG!K25+Bawana_Spot!K25</f>
        <v>14.69</v>
      </c>
      <c r="I25" s="196">
        <f>PPCL_NG!R25+PPCL_Spot!R25+GT_NG!R25+GT_Spot!R25+Bawana_NG!R25+Bawana_RLNG!R25+Bawana_Spot!R25</f>
        <v>14.689187973523083</v>
      </c>
      <c r="J25" s="197">
        <f t="shared" si="2"/>
        <v>8.1202647691647201E-4</v>
      </c>
      <c r="K25" s="196">
        <f>PPCL_NG!L25+PPCL_Spot!L25+GT_NG!L25+GT_Spot!L25+Bawana_NG!L25+Bawana_RLNG!L25+Bawana_Spot!L25</f>
        <v>68.930000000000007</v>
      </c>
      <c r="L25" s="196">
        <f>PPCL_NG!S25+PPCL_Spot!S25+GT_NG!S25+GT_Spot!S25+Bawana_NG!S25+Bawana_RLNG!S25+Bawana_Spot!S25</f>
        <v>68.955218816840912</v>
      </c>
      <c r="M25" s="197">
        <f t="shared" si="3"/>
        <v>-2.5218816840904879E-2</v>
      </c>
      <c r="N25" s="196">
        <f>PPCL_NG!M25+PPCL_Spot!M25+GT_NG!M25+GT_Spot!M25+Bawana_NG!M25+Bawana_RLNG!M25+Bawana_Spot!M25</f>
        <v>142.04</v>
      </c>
      <c r="O25" s="196">
        <f>PPCL_NG!T25+PPCL_Spot!T25+GT_NG!T25+GT_Spot!T25+Bawana_NG!T25+Bawana_RLNG!T25+Bawana_Spot!T25</f>
        <v>142.18108644635095</v>
      </c>
      <c r="P25" s="197">
        <f t="shared" si="4"/>
        <v>-0.14108644635095402</v>
      </c>
      <c r="Q25" s="197">
        <f t="shared" si="5"/>
        <v>-0.4700000000000184</v>
      </c>
    </row>
    <row r="26" spans="1:17">
      <c r="A26" s="33" t="s">
        <v>68</v>
      </c>
      <c r="B26" s="196">
        <f>PPCL_NG!I26+PPCL_Spot!I26+GT_NG!I26+GT_Spot!I26+Bawana_NG!I26+Bawana_RLNG!I26+Bawana_Spot!I26</f>
        <v>556.9</v>
      </c>
      <c r="C26" s="196">
        <f>PPCL_NG!P26+PPCL_Spot!P26+GT_NG!P26+GT_Spot!P26+Bawana_NG!P26+Bawana_RLNG!P26+Bawana_Spot!P26</f>
        <v>557.09610855821984</v>
      </c>
      <c r="D26" s="197">
        <f t="shared" si="0"/>
        <v>-0.19610855821986206</v>
      </c>
      <c r="E26" s="196">
        <f>PPCL_NG!J26+PPCL_Spot!J26+GT_NG!J26+GT_Spot!J26+Bawana_NG!J26+Bawana_RLNG!J26+Bawana_Spot!J26</f>
        <v>105</v>
      </c>
      <c r="F26" s="196">
        <f>PPCL_NG!Q26+PPCL_Spot!Q26+GT_NG!Q26+GT_Spot!Q26+Bawana_NG!Q26+Bawana_RLNG!Q26+Bawana_Spot!Q26</f>
        <v>105.10839820506521</v>
      </c>
      <c r="G26" s="197">
        <f t="shared" si="1"/>
        <v>-0.10839820506521392</v>
      </c>
      <c r="H26" s="196">
        <f>PPCL_NG!K26+PPCL_Spot!K26+GT_NG!K26+GT_Spot!K26+Bawana_NG!K26+Bawana_RLNG!K26+Bawana_Spot!K26</f>
        <v>14.69</v>
      </c>
      <c r="I26" s="196">
        <f>PPCL_NG!R26+PPCL_Spot!R26+GT_NG!R26+GT_Spot!R26+Bawana_NG!R26+Bawana_RLNG!R26+Bawana_Spot!R26</f>
        <v>14.689187973523083</v>
      </c>
      <c r="J26" s="197">
        <f t="shared" si="2"/>
        <v>8.1202647691647201E-4</v>
      </c>
      <c r="K26" s="196">
        <f>PPCL_NG!L26+PPCL_Spot!L26+GT_NG!L26+GT_Spot!L26+Bawana_NG!L26+Bawana_RLNG!L26+Bawana_Spot!L26</f>
        <v>68.930000000000007</v>
      </c>
      <c r="L26" s="196">
        <f>PPCL_NG!S26+PPCL_Spot!S26+GT_NG!S26+GT_Spot!S26+Bawana_NG!S26+Bawana_RLNG!S26+Bawana_Spot!S26</f>
        <v>68.955218816840912</v>
      </c>
      <c r="M26" s="197">
        <f t="shared" si="3"/>
        <v>-2.5218816840904879E-2</v>
      </c>
      <c r="N26" s="196">
        <f>PPCL_NG!M26+PPCL_Spot!M26+GT_NG!M26+GT_Spot!M26+Bawana_NG!M26+Bawana_RLNG!M26+Bawana_Spot!M26</f>
        <v>142.04</v>
      </c>
      <c r="O26" s="196">
        <f>PPCL_NG!T26+PPCL_Spot!T26+GT_NG!T26+GT_Spot!T26+Bawana_NG!T26+Bawana_RLNG!T26+Bawana_Spot!T26</f>
        <v>142.18108644635095</v>
      </c>
      <c r="P26" s="197">
        <f t="shared" si="4"/>
        <v>-0.14108644635095402</v>
      </c>
      <c r="Q26" s="197">
        <f t="shared" si="5"/>
        <v>-0.4700000000000184</v>
      </c>
    </row>
    <row r="27" spans="1:17">
      <c r="A27" s="33" t="s">
        <v>69</v>
      </c>
      <c r="B27" s="196">
        <f>PPCL_NG!I27+PPCL_Spot!I27+GT_NG!I27+GT_Spot!I27+Bawana_NG!I27+Bawana_RLNG!I27+Bawana_Spot!I27</f>
        <v>556.9</v>
      </c>
      <c r="C27" s="196">
        <f>PPCL_NG!P27+PPCL_Spot!P27+GT_NG!P27+GT_Spot!P27+Bawana_NG!P27+Bawana_RLNG!P27+Bawana_Spot!P27</f>
        <v>557.09610855821984</v>
      </c>
      <c r="D27" s="197">
        <f t="shared" si="0"/>
        <v>-0.19610855821986206</v>
      </c>
      <c r="E27" s="196">
        <f>PPCL_NG!J27+PPCL_Spot!J27+GT_NG!J27+GT_Spot!J27+Bawana_NG!J27+Bawana_RLNG!J27+Bawana_Spot!J27</f>
        <v>105</v>
      </c>
      <c r="F27" s="196">
        <f>PPCL_NG!Q27+PPCL_Spot!Q27+GT_NG!Q27+GT_Spot!Q27+Bawana_NG!Q27+Bawana_RLNG!Q27+Bawana_Spot!Q27</f>
        <v>105.10839820506521</v>
      </c>
      <c r="G27" s="197">
        <f t="shared" si="1"/>
        <v>-0.10839820506521392</v>
      </c>
      <c r="H27" s="196">
        <f>PPCL_NG!K27+PPCL_Spot!K27+GT_NG!K27+GT_Spot!K27+Bawana_NG!K27+Bawana_RLNG!K27+Bawana_Spot!K27</f>
        <v>14.69</v>
      </c>
      <c r="I27" s="196">
        <f>PPCL_NG!R27+PPCL_Spot!R27+GT_NG!R27+GT_Spot!R27+Bawana_NG!R27+Bawana_RLNG!R27+Bawana_Spot!R27</f>
        <v>14.689187973523083</v>
      </c>
      <c r="J27" s="197">
        <f t="shared" si="2"/>
        <v>8.1202647691647201E-4</v>
      </c>
      <c r="K27" s="196">
        <f>PPCL_NG!L27+PPCL_Spot!L27+GT_NG!L27+GT_Spot!L27+Bawana_NG!L27+Bawana_RLNG!L27+Bawana_Spot!L27</f>
        <v>68.930000000000007</v>
      </c>
      <c r="L27" s="196">
        <f>PPCL_NG!S27+PPCL_Spot!S27+GT_NG!S27+GT_Spot!S27+Bawana_NG!S27+Bawana_RLNG!S27+Bawana_Spot!S27</f>
        <v>68.955218816840912</v>
      </c>
      <c r="M27" s="197">
        <f t="shared" si="3"/>
        <v>-2.5218816840904879E-2</v>
      </c>
      <c r="N27" s="196">
        <f>PPCL_NG!M27+PPCL_Spot!M27+GT_NG!M27+GT_Spot!M27+Bawana_NG!M27+Bawana_RLNG!M27+Bawana_Spot!M27</f>
        <v>142.04</v>
      </c>
      <c r="O27" s="196">
        <f>PPCL_NG!T27+PPCL_Spot!T27+GT_NG!T27+GT_Spot!T27+Bawana_NG!T27+Bawana_RLNG!T27+Bawana_Spot!T27</f>
        <v>142.18108644635095</v>
      </c>
      <c r="P27" s="197">
        <f t="shared" si="4"/>
        <v>-0.14108644635095402</v>
      </c>
      <c r="Q27" s="197">
        <f t="shared" si="5"/>
        <v>-0.4700000000000184</v>
      </c>
    </row>
    <row r="28" spans="1:17">
      <c r="A28" s="33" t="s">
        <v>70</v>
      </c>
      <c r="B28" s="196">
        <f>PPCL_NG!I28+PPCL_Spot!I28+GT_NG!I28+GT_Spot!I28+Bawana_NG!I28+Bawana_RLNG!I28+Bawana_Spot!I28</f>
        <v>556.9</v>
      </c>
      <c r="C28" s="196">
        <f>PPCL_NG!P28+PPCL_Spot!P28+GT_NG!P28+GT_Spot!P28+Bawana_NG!P28+Bawana_RLNG!P28+Bawana_Spot!P28</f>
        <v>557.09610855821984</v>
      </c>
      <c r="D28" s="197">
        <f t="shared" si="0"/>
        <v>-0.19610855821986206</v>
      </c>
      <c r="E28" s="196">
        <f>PPCL_NG!J28+PPCL_Spot!J28+GT_NG!J28+GT_Spot!J28+Bawana_NG!J28+Bawana_RLNG!J28+Bawana_Spot!J28</f>
        <v>105</v>
      </c>
      <c r="F28" s="196">
        <f>PPCL_NG!Q28+PPCL_Spot!Q28+GT_NG!Q28+GT_Spot!Q28+Bawana_NG!Q28+Bawana_RLNG!Q28+Bawana_Spot!Q28</f>
        <v>105.10839820506521</v>
      </c>
      <c r="G28" s="197">
        <f t="shared" si="1"/>
        <v>-0.10839820506521392</v>
      </c>
      <c r="H28" s="196">
        <f>PPCL_NG!K28+PPCL_Spot!K28+GT_NG!K28+GT_Spot!K28+Bawana_NG!K28+Bawana_RLNG!K28+Bawana_Spot!K28</f>
        <v>14.69</v>
      </c>
      <c r="I28" s="196">
        <f>PPCL_NG!R28+PPCL_Spot!R28+GT_NG!R28+GT_Spot!R28+Bawana_NG!R28+Bawana_RLNG!R28+Bawana_Spot!R28</f>
        <v>14.689187973523083</v>
      </c>
      <c r="J28" s="197">
        <f t="shared" si="2"/>
        <v>8.1202647691647201E-4</v>
      </c>
      <c r="K28" s="196">
        <f>PPCL_NG!L28+PPCL_Spot!L28+GT_NG!L28+GT_Spot!L28+Bawana_NG!L28+Bawana_RLNG!L28+Bawana_Spot!L28</f>
        <v>68.930000000000007</v>
      </c>
      <c r="L28" s="196">
        <f>PPCL_NG!S28+PPCL_Spot!S28+GT_NG!S28+GT_Spot!S28+Bawana_NG!S28+Bawana_RLNG!S28+Bawana_Spot!S28</f>
        <v>68.955218816840912</v>
      </c>
      <c r="M28" s="197">
        <f t="shared" si="3"/>
        <v>-2.5218816840904879E-2</v>
      </c>
      <c r="N28" s="196">
        <f>PPCL_NG!M28+PPCL_Spot!M28+GT_NG!M28+GT_Spot!M28+Bawana_NG!M28+Bawana_RLNG!M28+Bawana_Spot!M28</f>
        <v>142.04</v>
      </c>
      <c r="O28" s="196">
        <f>PPCL_NG!T28+PPCL_Spot!T28+GT_NG!T28+GT_Spot!T28+Bawana_NG!T28+Bawana_RLNG!T28+Bawana_Spot!T28</f>
        <v>142.18108644635095</v>
      </c>
      <c r="P28" s="197">
        <f t="shared" si="4"/>
        <v>-0.14108644635095402</v>
      </c>
      <c r="Q28" s="197">
        <f t="shared" si="5"/>
        <v>-0.4700000000000184</v>
      </c>
    </row>
    <row r="29" spans="1:17">
      <c r="A29" s="33" t="s">
        <v>71</v>
      </c>
      <c r="B29" s="196">
        <f>PPCL_NG!I29+PPCL_Spot!I29+GT_NG!I29+GT_Spot!I29+Bawana_NG!I29+Bawana_RLNG!I29+Bawana_Spot!I29</f>
        <v>556.9</v>
      </c>
      <c r="C29" s="196">
        <f>PPCL_NG!P29+PPCL_Spot!P29+GT_NG!P29+GT_Spot!P29+Bawana_NG!P29+Bawana_RLNG!P29+Bawana_Spot!P29</f>
        <v>557.09610855821984</v>
      </c>
      <c r="D29" s="197">
        <f t="shared" si="0"/>
        <v>-0.19610855821986206</v>
      </c>
      <c r="E29" s="196">
        <f>PPCL_NG!J29+PPCL_Spot!J29+GT_NG!J29+GT_Spot!J29+Bawana_NG!J29+Bawana_RLNG!J29+Bawana_Spot!J29</f>
        <v>105</v>
      </c>
      <c r="F29" s="196">
        <f>PPCL_NG!Q29+PPCL_Spot!Q29+GT_NG!Q29+GT_Spot!Q29+Bawana_NG!Q29+Bawana_RLNG!Q29+Bawana_Spot!Q29</f>
        <v>105.10839820506521</v>
      </c>
      <c r="G29" s="197">
        <f t="shared" si="1"/>
        <v>-0.10839820506521392</v>
      </c>
      <c r="H29" s="196">
        <f>PPCL_NG!K29+PPCL_Spot!K29+GT_NG!K29+GT_Spot!K29+Bawana_NG!K29+Bawana_RLNG!K29+Bawana_Spot!K29</f>
        <v>14.69</v>
      </c>
      <c r="I29" s="196">
        <f>PPCL_NG!R29+PPCL_Spot!R29+GT_NG!R29+GT_Spot!R29+Bawana_NG!R29+Bawana_RLNG!R29+Bawana_Spot!R29</f>
        <v>14.689187973523083</v>
      </c>
      <c r="J29" s="197">
        <f t="shared" si="2"/>
        <v>8.1202647691647201E-4</v>
      </c>
      <c r="K29" s="196">
        <f>PPCL_NG!L29+PPCL_Spot!L29+GT_NG!L29+GT_Spot!L29+Bawana_NG!L29+Bawana_RLNG!L29+Bawana_Spot!L29</f>
        <v>68.930000000000007</v>
      </c>
      <c r="L29" s="196">
        <f>PPCL_NG!S29+PPCL_Spot!S29+GT_NG!S29+GT_Spot!S29+Bawana_NG!S29+Bawana_RLNG!S29+Bawana_Spot!S29</f>
        <v>68.955218816840912</v>
      </c>
      <c r="M29" s="197">
        <f t="shared" si="3"/>
        <v>-2.5218816840904879E-2</v>
      </c>
      <c r="N29" s="196">
        <f>PPCL_NG!M29+PPCL_Spot!M29+GT_NG!M29+GT_Spot!M29+Bawana_NG!M29+Bawana_RLNG!M29+Bawana_Spot!M29</f>
        <v>142.04</v>
      </c>
      <c r="O29" s="196">
        <f>PPCL_NG!T29+PPCL_Spot!T29+GT_NG!T29+GT_Spot!T29+Bawana_NG!T29+Bawana_RLNG!T29+Bawana_Spot!T29</f>
        <v>142.18108644635095</v>
      </c>
      <c r="P29" s="197">
        <f t="shared" si="4"/>
        <v>-0.14108644635095402</v>
      </c>
      <c r="Q29" s="197">
        <f t="shared" si="5"/>
        <v>-0.4700000000000184</v>
      </c>
    </row>
    <row r="30" spans="1:17">
      <c r="A30" s="33" t="s">
        <v>72</v>
      </c>
      <c r="B30" s="196">
        <f>PPCL_NG!I30+PPCL_Spot!I30+GT_NG!I30+GT_Spot!I30+Bawana_NG!I30+Bawana_RLNG!I30+Bawana_Spot!I30</f>
        <v>556.9</v>
      </c>
      <c r="C30" s="196">
        <f>PPCL_NG!P30+PPCL_Spot!P30+GT_NG!P30+GT_Spot!P30+Bawana_NG!P30+Bawana_RLNG!P30+Bawana_Spot!P30</f>
        <v>557.09610855821984</v>
      </c>
      <c r="D30" s="197">
        <f t="shared" si="0"/>
        <v>-0.19610855821986206</v>
      </c>
      <c r="E30" s="196">
        <f>PPCL_NG!J30+PPCL_Spot!J30+GT_NG!J30+GT_Spot!J30+Bawana_NG!J30+Bawana_RLNG!J30+Bawana_Spot!J30</f>
        <v>105</v>
      </c>
      <c r="F30" s="196">
        <f>PPCL_NG!Q30+PPCL_Spot!Q30+GT_NG!Q30+GT_Spot!Q30+Bawana_NG!Q30+Bawana_RLNG!Q30+Bawana_Spot!Q30</f>
        <v>105.10839820506521</v>
      </c>
      <c r="G30" s="197">
        <f t="shared" si="1"/>
        <v>-0.10839820506521392</v>
      </c>
      <c r="H30" s="196">
        <f>PPCL_NG!K30+PPCL_Spot!K30+GT_NG!K30+GT_Spot!K30+Bawana_NG!K30+Bawana_RLNG!K30+Bawana_Spot!K30</f>
        <v>14.69</v>
      </c>
      <c r="I30" s="196">
        <f>PPCL_NG!R30+PPCL_Spot!R30+GT_NG!R30+GT_Spot!R30+Bawana_NG!R30+Bawana_RLNG!R30+Bawana_Spot!R30</f>
        <v>14.689187973523083</v>
      </c>
      <c r="J30" s="197">
        <f t="shared" si="2"/>
        <v>8.1202647691647201E-4</v>
      </c>
      <c r="K30" s="196">
        <f>PPCL_NG!L30+PPCL_Spot!L30+GT_NG!L30+GT_Spot!L30+Bawana_NG!L30+Bawana_RLNG!L30+Bawana_Spot!L30</f>
        <v>68.930000000000007</v>
      </c>
      <c r="L30" s="196">
        <f>PPCL_NG!S30+PPCL_Spot!S30+GT_NG!S30+GT_Spot!S30+Bawana_NG!S30+Bawana_RLNG!S30+Bawana_Spot!S30</f>
        <v>68.955218816840912</v>
      </c>
      <c r="M30" s="197">
        <f t="shared" si="3"/>
        <v>-2.5218816840904879E-2</v>
      </c>
      <c r="N30" s="196">
        <f>PPCL_NG!M30+PPCL_Spot!M30+GT_NG!M30+GT_Spot!M30+Bawana_NG!M30+Bawana_RLNG!M30+Bawana_Spot!M30</f>
        <v>142.04</v>
      </c>
      <c r="O30" s="196">
        <f>PPCL_NG!T30+PPCL_Spot!T30+GT_NG!T30+GT_Spot!T30+Bawana_NG!T30+Bawana_RLNG!T30+Bawana_Spot!T30</f>
        <v>142.18108644635095</v>
      </c>
      <c r="P30" s="197">
        <f t="shared" si="4"/>
        <v>-0.14108644635095402</v>
      </c>
      <c r="Q30" s="197">
        <f t="shared" si="5"/>
        <v>-0.4700000000000184</v>
      </c>
    </row>
    <row r="31" spans="1:17">
      <c r="A31" s="33" t="s">
        <v>73</v>
      </c>
      <c r="B31" s="196">
        <f>PPCL_NG!I31+PPCL_Spot!I31+GT_NG!I31+GT_Spot!I31+Bawana_NG!I31+Bawana_RLNG!I31+Bawana_Spot!I31</f>
        <v>556.9</v>
      </c>
      <c r="C31" s="196">
        <f>PPCL_NG!P31+PPCL_Spot!P31+GT_NG!P31+GT_Spot!P31+Bawana_NG!P31+Bawana_RLNG!P31+Bawana_Spot!P31</f>
        <v>557.09610855821984</v>
      </c>
      <c r="D31" s="197">
        <f t="shared" si="0"/>
        <v>-0.19610855821986206</v>
      </c>
      <c r="E31" s="196">
        <f>PPCL_NG!J31+PPCL_Spot!J31+GT_NG!J31+GT_Spot!J31+Bawana_NG!J31+Bawana_RLNG!J31+Bawana_Spot!J31</f>
        <v>105</v>
      </c>
      <c r="F31" s="196">
        <f>PPCL_NG!Q31+PPCL_Spot!Q31+GT_NG!Q31+GT_Spot!Q31+Bawana_NG!Q31+Bawana_RLNG!Q31+Bawana_Spot!Q31</f>
        <v>105.10839820506521</v>
      </c>
      <c r="G31" s="197">
        <f t="shared" si="1"/>
        <v>-0.10839820506521392</v>
      </c>
      <c r="H31" s="196">
        <f>PPCL_NG!K31+PPCL_Spot!K31+GT_NG!K31+GT_Spot!K31+Bawana_NG!K31+Bawana_RLNG!K31+Bawana_Spot!K31</f>
        <v>14.69</v>
      </c>
      <c r="I31" s="196">
        <f>PPCL_NG!R31+PPCL_Spot!R31+GT_NG!R31+GT_Spot!R31+Bawana_NG!R31+Bawana_RLNG!R31+Bawana_Spot!R31</f>
        <v>14.689187973523083</v>
      </c>
      <c r="J31" s="197">
        <f t="shared" si="2"/>
        <v>8.1202647691647201E-4</v>
      </c>
      <c r="K31" s="196">
        <f>PPCL_NG!L31+PPCL_Spot!L31+GT_NG!L31+GT_Spot!L31+Bawana_NG!L31+Bawana_RLNG!L31+Bawana_Spot!L31</f>
        <v>68.930000000000007</v>
      </c>
      <c r="L31" s="196">
        <f>PPCL_NG!S31+PPCL_Spot!S31+GT_NG!S31+GT_Spot!S31+Bawana_NG!S31+Bawana_RLNG!S31+Bawana_Spot!S31</f>
        <v>68.955218816840912</v>
      </c>
      <c r="M31" s="197">
        <f t="shared" si="3"/>
        <v>-2.5218816840904879E-2</v>
      </c>
      <c r="N31" s="196">
        <f>PPCL_NG!M31+PPCL_Spot!M31+GT_NG!M31+GT_Spot!M31+Bawana_NG!M31+Bawana_RLNG!M31+Bawana_Spot!M31</f>
        <v>142.04</v>
      </c>
      <c r="O31" s="196">
        <f>PPCL_NG!T31+PPCL_Spot!T31+GT_NG!T31+GT_Spot!T31+Bawana_NG!T31+Bawana_RLNG!T31+Bawana_Spot!T31</f>
        <v>142.18108644635095</v>
      </c>
      <c r="P31" s="197">
        <f t="shared" si="4"/>
        <v>-0.14108644635095402</v>
      </c>
      <c r="Q31" s="197">
        <f t="shared" si="5"/>
        <v>-0.4700000000000184</v>
      </c>
    </row>
    <row r="32" spans="1:17">
      <c r="A32" s="33" t="s">
        <v>74</v>
      </c>
      <c r="B32" s="196">
        <f>PPCL_NG!I32+PPCL_Spot!I32+GT_NG!I32+GT_Spot!I32+Bawana_NG!I32+Bawana_RLNG!I32+Bawana_Spot!I32</f>
        <v>556.9</v>
      </c>
      <c r="C32" s="196">
        <f>PPCL_NG!P32+PPCL_Spot!P32+GT_NG!P32+GT_Spot!P32+Bawana_NG!P32+Bawana_RLNG!P32+Bawana_Spot!P32</f>
        <v>557.09610855821984</v>
      </c>
      <c r="D32" s="197">
        <f t="shared" si="0"/>
        <v>-0.19610855821986206</v>
      </c>
      <c r="E32" s="196">
        <f>PPCL_NG!J32+PPCL_Spot!J32+GT_NG!J32+GT_Spot!J32+Bawana_NG!J32+Bawana_RLNG!J32+Bawana_Spot!J32</f>
        <v>105</v>
      </c>
      <c r="F32" s="196">
        <f>PPCL_NG!Q32+PPCL_Spot!Q32+GT_NG!Q32+GT_Spot!Q32+Bawana_NG!Q32+Bawana_RLNG!Q32+Bawana_Spot!Q32</f>
        <v>105.10839820506521</v>
      </c>
      <c r="G32" s="197">
        <f t="shared" si="1"/>
        <v>-0.10839820506521392</v>
      </c>
      <c r="H32" s="196">
        <f>PPCL_NG!K32+PPCL_Spot!K32+GT_NG!K32+GT_Spot!K32+Bawana_NG!K32+Bawana_RLNG!K32+Bawana_Spot!K32</f>
        <v>14.69</v>
      </c>
      <c r="I32" s="196">
        <f>PPCL_NG!R32+PPCL_Spot!R32+GT_NG!R32+GT_Spot!R32+Bawana_NG!R32+Bawana_RLNG!R32+Bawana_Spot!R32</f>
        <v>14.689187973523083</v>
      </c>
      <c r="J32" s="197">
        <f t="shared" si="2"/>
        <v>8.1202647691647201E-4</v>
      </c>
      <c r="K32" s="196">
        <f>PPCL_NG!L32+PPCL_Spot!L32+GT_NG!L32+GT_Spot!L32+Bawana_NG!L32+Bawana_RLNG!L32+Bawana_Spot!L32</f>
        <v>68.930000000000007</v>
      </c>
      <c r="L32" s="196">
        <f>PPCL_NG!S32+PPCL_Spot!S32+GT_NG!S32+GT_Spot!S32+Bawana_NG!S32+Bawana_RLNG!S32+Bawana_Spot!S32</f>
        <v>68.955218816840912</v>
      </c>
      <c r="M32" s="197">
        <f t="shared" si="3"/>
        <v>-2.5218816840904879E-2</v>
      </c>
      <c r="N32" s="196">
        <f>PPCL_NG!M32+PPCL_Spot!M32+GT_NG!M32+GT_Spot!M32+Bawana_NG!M32+Bawana_RLNG!M32+Bawana_Spot!M32</f>
        <v>142.04</v>
      </c>
      <c r="O32" s="196">
        <f>PPCL_NG!T32+PPCL_Spot!T32+GT_NG!T32+GT_Spot!T32+Bawana_NG!T32+Bawana_RLNG!T32+Bawana_Spot!T32</f>
        <v>142.18108644635095</v>
      </c>
      <c r="P32" s="197">
        <f t="shared" si="4"/>
        <v>-0.14108644635095402</v>
      </c>
      <c r="Q32" s="197">
        <f t="shared" si="5"/>
        <v>-0.4700000000000184</v>
      </c>
    </row>
    <row r="33" spans="1:17">
      <c r="A33" s="33" t="s">
        <v>75</v>
      </c>
      <c r="B33" s="196">
        <f>PPCL_NG!I33+PPCL_Spot!I33+GT_NG!I33+GT_Spot!I33+Bawana_NG!I33+Bawana_RLNG!I33+Bawana_Spot!I33</f>
        <v>556.9</v>
      </c>
      <c r="C33" s="196">
        <f>PPCL_NG!P33+PPCL_Spot!P33+GT_NG!P33+GT_Spot!P33+Bawana_NG!P33+Bawana_RLNG!P33+Bawana_Spot!P33</f>
        <v>557.09603790155347</v>
      </c>
      <c r="D33" s="197">
        <f t="shared" si="0"/>
        <v>-0.19603790155349543</v>
      </c>
      <c r="E33" s="196">
        <f>PPCL_NG!J33+PPCL_Spot!J33+GT_NG!J33+GT_Spot!J33+Bawana_NG!J33+Bawana_RLNG!J33+Bawana_Spot!J33</f>
        <v>105</v>
      </c>
      <c r="F33" s="196">
        <f>PPCL_NG!Q33+PPCL_Spot!Q33+GT_NG!Q33+GT_Spot!Q33+Bawana_NG!Q33+Bawana_RLNG!Q33+Bawana_Spot!Q33</f>
        <v>105.10837458460617</v>
      </c>
      <c r="G33" s="197">
        <f t="shared" si="1"/>
        <v>-0.10837458460616745</v>
      </c>
      <c r="H33" s="196">
        <f>PPCL_NG!K33+PPCL_Spot!K33+GT_NG!K33+GT_Spot!K33+Bawana_NG!K33+Bawana_RLNG!K33+Bawana_Spot!K33</f>
        <v>14.69</v>
      </c>
      <c r="I33" s="196">
        <f>PPCL_NG!R33+PPCL_Spot!R33+GT_NG!R33+GT_Spot!R33+Bawana_NG!R33+Bawana_RLNG!R33+Bawana_Spot!R33</f>
        <v>14.6891849081124</v>
      </c>
      <c r="J33" s="197">
        <f t="shared" si="2"/>
        <v>8.1509188759909534E-4</v>
      </c>
      <c r="K33" s="196">
        <f>PPCL_NG!L33+PPCL_Spot!L33+GT_NG!L33+GT_Spot!L33+Bawana_NG!L33+Bawana_RLNG!L33+Bawana_Spot!L33</f>
        <v>64.930000000000007</v>
      </c>
      <c r="L33" s="196">
        <f>PPCL_NG!S33+PPCL_Spot!S33+GT_NG!S33+GT_Spot!S33+Bawana_NG!S33+Bawana_RLNG!S33+Bawana_Spot!S33</f>
        <v>64.955352697602706</v>
      </c>
      <c r="M33" s="197">
        <f t="shared" si="3"/>
        <v>-2.5352697602698981E-2</v>
      </c>
      <c r="N33" s="196">
        <f>PPCL_NG!M33+PPCL_Spot!M33+GT_NG!M33+GT_Spot!M33+Bawana_NG!M33+Bawana_RLNG!M33+Bawana_Spot!M33</f>
        <v>142.04</v>
      </c>
      <c r="O33" s="196">
        <f>PPCL_NG!T33+PPCL_Spot!T33+GT_NG!T33+GT_Spot!T33+Bawana_NG!T33+Bawana_RLNG!T33+Bawana_Spot!T33</f>
        <v>142.18104990812535</v>
      </c>
      <c r="P33" s="197">
        <f t="shared" si="4"/>
        <v>-0.14104990812535334</v>
      </c>
      <c r="Q33" s="197">
        <f t="shared" si="5"/>
        <v>-0.4700000000001161</v>
      </c>
    </row>
    <row r="34" spans="1:17">
      <c r="A34" s="33" t="s">
        <v>76</v>
      </c>
      <c r="B34" s="196">
        <f>PPCL_NG!I34+PPCL_Spot!I34+GT_NG!I34+GT_Spot!I34+Bawana_NG!I34+Bawana_RLNG!I34+Bawana_Spot!I34</f>
        <v>556.9</v>
      </c>
      <c r="C34" s="196">
        <f>PPCL_NG!P34+PPCL_Spot!P34+GT_NG!P34+GT_Spot!P34+Bawana_NG!P34+Bawana_RLNG!P34+Bawana_Spot!P34</f>
        <v>557.09603790155347</v>
      </c>
      <c r="D34" s="197">
        <f t="shared" si="0"/>
        <v>-0.19603790155349543</v>
      </c>
      <c r="E34" s="196">
        <f>PPCL_NG!J34+PPCL_Spot!J34+GT_NG!J34+GT_Spot!J34+Bawana_NG!J34+Bawana_RLNG!J34+Bawana_Spot!J34</f>
        <v>105</v>
      </c>
      <c r="F34" s="196">
        <f>PPCL_NG!Q34+PPCL_Spot!Q34+GT_NG!Q34+GT_Spot!Q34+Bawana_NG!Q34+Bawana_RLNG!Q34+Bawana_Spot!Q34</f>
        <v>105.10837458460617</v>
      </c>
      <c r="G34" s="197">
        <f t="shared" si="1"/>
        <v>-0.10837458460616745</v>
      </c>
      <c r="H34" s="196">
        <f>PPCL_NG!K34+PPCL_Spot!K34+GT_NG!K34+GT_Spot!K34+Bawana_NG!K34+Bawana_RLNG!K34+Bawana_Spot!K34</f>
        <v>14.69</v>
      </c>
      <c r="I34" s="196">
        <f>PPCL_NG!R34+PPCL_Spot!R34+GT_NG!R34+GT_Spot!R34+Bawana_NG!R34+Bawana_RLNG!R34+Bawana_Spot!R34</f>
        <v>14.6891849081124</v>
      </c>
      <c r="J34" s="197">
        <f t="shared" si="2"/>
        <v>8.1509188759909534E-4</v>
      </c>
      <c r="K34" s="196">
        <f>PPCL_NG!L34+PPCL_Spot!L34+GT_NG!L34+GT_Spot!L34+Bawana_NG!L34+Bawana_RLNG!L34+Bawana_Spot!L34</f>
        <v>64.930000000000007</v>
      </c>
      <c r="L34" s="196">
        <f>PPCL_NG!S34+PPCL_Spot!S34+GT_NG!S34+GT_Spot!S34+Bawana_NG!S34+Bawana_RLNG!S34+Bawana_Spot!S34</f>
        <v>64.955352697602706</v>
      </c>
      <c r="M34" s="197">
        <f t="shared" si="3"/>
        <v>-2.5352697602698981E-2</v>
      </c>
      <c r="N34" s="196">
        <f>PPCL_NG!M34+PPCL_Spot!M34+GT_NG!M34+GT_Spot!M34+Bawana_NG!M34+Bawana_RLNG!M34+Bawana_Spot!M34</f>
        <v>142.04</v>
      </c>
      <c r="O34" s="196">
        <f>PPCL_NG!T34+PPCL_Spot!T34+GT_NG!T34+GT_Spot!T34+Bawana_NG!T34+Bawana_RLNG!T34+Bawana_Spot!T34</f>
        <v>142.18104990812535</v>
      </c>
      <c r="P34" s="197">
        <f t="shared" si="4"/>
        <v>-0.14104990812535334</v>
      </c>
      <c r="Q34" s="197">
        <f t="shared" si="5"/>
        <v>-0.4700000000001161</v>
      </c>
    </row>
    <row r="35" spans="1:17">
      <c r="A35" s="33" t="s">
        <v>77</v>
      </c>
      <c r="B35" s="196">
        <f>PPCL_NG!I35+PPCL_Spot!I35+GT_NG!I35+GT_Spot!I35+Bawana_NG!I35+Bawana_RLNG!I35+Bawana_Spot!I35</f>
        <v>556.9</v>
      </c>
      <c r="C35" s="196">
        <f>PPCL_NG!P35+PPCL_Spot!P35+GT_NG!P35+GT_Spot!P35+Bawana_NG!P35+Bawana_RLNG!P35+Bawana_Spot!P35</f>
        <v>557.09603790155347</v>
      </c>
      <c r="D35" s="197">
        <f t="shared" si="0"/>
        <v>-0.19603790155349543</v>
      </c>
      <c r="E35" s="196">
        <f>PPCL_NG!J35+PPCL_Spot!J35+GT_NG!J35+GT_Spot!J35+Bawana_NG!J35+Bawana_RLNG!J35+Bawana_Spot!J35</f>
        <v>105</v>
      </c>
      <c r="F35" s="196">
        <f>PPCL_NG!Q35+PPCL_Spot!Q35+GT_NG!Q35+GT_Spot!Q35+Bawana_NG!Q35+Bawana_RLNG!Q35+Bawana_Spot!Q35</f>
        <v>105.10837458460617</v>
      </c>
      <c r="G35" s="197">
        <f t="shared" si="1"/>
        <v>-0.10837458460616745</v>
      </c>
      <c r="H35" s="196">
        <f>PPCL_NG!K35+PPCL_Spot!K35+GT_NG!K35+GT_Spot!K35+Bawana_NG!K35+Bawana_RLNG!K35+Bawana_Spot!K35</f>
        <v>14.69</v>
      </c>
      <c r="I35" s="196">
        <f>PPCL_NG!R35+PPCL_Spot!R35+GT_NG!R35+GT_Spot!R35+Bawana_NG!R35+Bawana_RLNG!R35+Bawana_Spot!R35</f>
        <v>14.6891849081124</v>
      </c>
      <c r="J35" s="197">
        <f t="shared" si="2"/>
        <v>8.1509188759909534E-4</v>
      </c>
      <c r="K35" s="196">
        <f>PPCL_NG!L35+PPCL_Spot!L35+GT_NG!L35+GT_Spot!L35+Bawana_NG!L35+Bawana_RLNG!L35+Bawana_Spot!L35</f>
        <v>64.930000000000007</v>
      </c>
      <c r="L35" s="196">
        <f>PPCL_NG!S35+PPCL_Spot!S35+GT_NG!S35+GT_Spot!S35+Bawana_NG!S35+Bawana_RLNG!S35+Bawana_Spot!S35</f>
        <v>64.955352697602706</v>
      </c>
      <c r="M35" s="197">
        <f t="shared" si="3"/>
        <v>-2.5352697602698981E-2</v>
      </c>
      <c r="N35" s="196">
        <f>PPCL_NG!M35+PPCL_Spot!M35+GT_NG!M35+GT_Spot!M35+Bawana_NG!M35+Bawana_RLNG!M35+Bawana_Spot!M35</f>
        <v>142.04</v>
      </c>
      <c r="O35" s="196">
        <f>PPCL_NG!T35+PPCL_Spot!T35+GT_NG!T35+GT_Spot!T35+Bawana_NG!T35+Bawana_RLNG!T35+Bawana_Spot!T35</f>
        <v>142.18104990812535</v>
      </c>
      <c r="P35" s="197">
        <f t="shared" si="4"/>
        <v>-0.14104990812535334</v>
      </c>
      <c r="Q35" s="197">
        <f t="shared" si="5"/>
        <v>-0.4700000000001161</v>
      </c>
    </row>
    <row r="36" spans="1:17">
      <c r="A36" s="33" t="s">
        <v>78</v>
      </c>
      <c r="B36" s="196">
        <f>PPCL_NG!I36+PPCL_Spot!I36+GT_NG!I36+GT_Spot!I36+Bawana_NG!I36+Bawana_RLNG!I36+Bawana_Spot!I36</f>
        <v>556.9</v>
      </c>
      <c r="C36" s="196">
        <f>PPCL_NG!P36+PPCL_Spot!P36+GT_NG!P36+GT_Spot!P36+Bawana_NG!P36+Bawana_RLNG!P36+Bawana_Spot!P36</f>
        <v>557.09603790155347</v>
      </c>
      <c r="D36" s="197">
        <f t="shared" si="0"/>
        <v>-0.19603790155349543</v>
      </c>
      <c r="E36" s="196">
        <f>PPCL_NG!J36+PPCL_Spot!J36+GT_NG!J36+GT_Spot!J36+Bawana_NG!J36+Bawana_RLNG!J36+Bawana_Spot!J36</f>
        <v>105</v>
      </c>
      <c r="F36" s="196">
        <f>PPCL_NG!Q36+PPCL_Spot!Q36+GT_NG!Q36+GT_Spot!Q36+Bawana_NG!Q36+Bawana_RLNG!Q36+Bawana_Spot!Q36</f>
        <v>105.10837458460617</v>
      </c>
      <c r="G36" s="197">
        <f t="shared" si="1"/>
        <v>-0.10837458460616745</v>
      </c>
      <c r="H36" s="196">
        <f>PPCL_NG!K36+PPCL_Spot!K36+GT_NG!K36+GT_Spot!K36+Bawana_NG!K36+Bawana_RLNG!K36+Bawana_Spot!K36</f>
        <v>14.69</v>
      </c>
      <c r="I36" s="196">
        <f>PPCL_NG!R36+PPCL_Spot!R36+GT_NG!R36+GT_Spot!R36+Bawana_NG!R36+Bawana_RLNG!R36+Bawana_Spot!R36</f>
        <v>14.6891849081124</v>
      </c>
      <c r="J36" s="197">
        <f t="shared" si="2"/>
        <v>8.1509188759909534E-4</v>
      </c>
      <c r="K36" s="196">
        <f>PPCL_NG!L36+PPCL_Spot!L36+GT_NG!L36+GT_Spot!L36+Bawana_NG!L36+Bawana_RLNG!L36+Bawana_Spot!L36</f>
        <v>64.930000000000007</v>
      </c>
      <c r="L36" s="196">
        <f>PPCL_NG!S36+PPCL_Spot!S36+GT_NG!S36+GT_Spot!S36+Bawana_NG!S36+Bawana_RLNG!S36+Bawana_Spot!S36</f>
        <v>64.955352697602706</v>
      </c>
      <c r="M36" s="197">
        <f t="shared" si="3"/>
        <v>-2.5352697602698981E-2</v>
      </c>
      <c r="N36" s="196">
        <f>PPCL_NG!M36+PPCL_Spot!M36+GT_NG!M36+GT_Spot!M36+Bawana_NG!M36+Bawana_RLNG!M36+Bawana_Spot!M36</f>
        <v>142.04</v>
      </c>
      <c r="O36" s="196">
        <f>PPCL_NG!T36+PPCL_Spot!T36+GT_NG!T36+GT_Spot!T36+Bawana_NG!T36+Bawana_RLNG!T36+Bawana_Spot!T36</f>
        <v>142.18104990812535</v>
      </c>
      <c r="P36" s="197">
        <f t="shared" si="4"/>
        <v>-0.14104990812535334</v>
      </c>
      <c r="Q36" s="197">
        <f t="shared" si="5"/>
        <v>-0.4700000000001161</v>
      </c>
    </row>
    <row r="37" spans="1:17">
      <c r="A37" s="33" t="s">
        <v>79</v>
      </c>
      <c r="B37" s="196">
        <f>PPCL_NG!I37+PPCL_Spot!I37+GT_NG!I37+GT_Spot!I37+Bawana_NG!I37+Bawana_RLNG!I37+Bawana_Spot!I37</f>
        <v>556.9</v>
      </c>
      <c r="C37" s="196">
        <f>PPCL_NG!P37+PPCL_Spot!P37+GT_NG!P37+GT_Spot!P37+Bawana_NG!P37+Bawana_RLNG!P37+Bawana_Spot!P37</f>
        <v>557.10094959972162</v>
      </c>
      <c r="D37" s="197">
        <f t="shared" si="0"/>
        <v>-0.20094959972163906</v>
      </c>
      <c r="E37" s="196">
        <f>PPCL_NG!J37+PPCL_Spot!J37+GT_NG!J37+GT_Spot!J37+Bawana_NG!J37+Bawana_RLNG!J37+Bawana_Spot!J37</f>
        <v>105</v>
      </c>
      <c r="F37" s="196">
        <f>PPCL_NG!Q37+PPCL_Spot!Q37+GT_NG!Q37+GT_Spot!Q37+Bawana_NG!Q37+Bawana_RLNG!Q37+Bawana_Spot!Q37</f>
        <v>105.11001656081575</v>
      </c>
      <c r="G37" s="197">
        <f t="shared" si="1"/>
        <v>-0.11001656081575106</v>
      </c>
      <c r="H37" s="196">
        <f>PPCL_NG!K37+PPCL_Spot!K37+GT_NG!K37+GT_Spot!K37+Bawana_NG!K37+Bawana_RLNG!K37+Bawana_Spot!K37</f>
        <v>14.69</v>
      </c>
      <c r="I37" s="196">
        <f>PPCL_NG!R37+PPCL_Spot!R37+GT_NG!R37+GT_Spot!R37+Bawana_NG!R37+Bawana_RLNG!R37+Bawana_Spot!R37</f>
        <v>14.689398000136045</v>
      </c>
      <c r="J37" s="197">
        <f t="shared" si="2"/>
        <v>6.0199986395481631E-4</v>
      </c>
      <c r="K37" s="196">
        <f>PPCL_NG!L37+PPCL_Spot!L37+GT_NG!L37+GT_Spot!L37+Bawana_NG!L37+Bawana_RLNG!L37+Bawana_Spot!L37</f>
        <v>64.930000000000007</v>
      </c>
      <c r="L37" s="196">
        <f>PPCL_NG!S37+PPCL_Spot!S37+GT_NG!S37+GT_Spot!S37+Bawana_NG!S37+Bawana_RLNG!S37+Bawana_Spot!S37</f>
        <v>64.956045976446745</v>
      </c>
      <c r="M37" s="197">
        <f t="shared" si="3"/>
        <v>-2.604597644673845E-2</v>
      </c>
      <c r="N37" s="196">
        <f>PPCL_NG!M37+PPCL_Spot!M37+GT_NG!M37+GT_Spot!M37+Bawana_NG!M37+Bawana_RLNG!M37+Bawana_Spot!M37</f>
        <v>142.04</v>
      </c>
      <c r="O37" s="196">
        <f>PPCL_NG!T37+PPCL_Spot!T37+GT_NG!T37+GT_Spot!T37+Bawana_NG!T37+Bawana_RLNG!T37+Bawana_Spot!T37</f>
        <v>142.18358986287976</v>
      </c>
      <c r="P37" s="197">
        <f t="shared" si="4"/>
        <v>-0.1435898628797645</v>
      </c>
      <c r="Q37" s="197">
        <f t="shared" si="5"/>
        <v>-0.47999999999993825</v>
      </c>
    </row>
    <row r="38" spans="1:17">
      <c r="A38" s="33" t="s">
        <v>80</v>
      </c>
      <c r="B38" s="196">
        <f>PPCL_NG!I38+PPCL_Spot!I38+GT_NG!I38+GT_Spot!I38+Bawana_NG!I38+Bawana_RLNG!I38+Bawana_Spot!I38</f>
        <v>556.9</v>
      </c>
      <c r="C38" s="196">
        <f>PPCL_NG!P38+PPCL_Spot!P38+GT_NG!P38+GT_Spot!P38+Bawana_NG!P38+Bawana_RLNG!P38+Bawana_Spot!P38</f>
        <v>557.10094959972162</v>
      </c>
      <c r="D38" s="197">
        <f t="shared" si="0"/>
        <v>-0.20094959972163906</v>
      </c>
      <c r="E38" s="196">
        <f>PPCL_NG!J38+PPCL_Spot!J38+GT_NG!J38+GT_Spot!J38+Bawana_NG!J38+Bawana_RLNG!J38+Bawana_Spot!J38</f>
        <v>105</v>
      </c>
      <c r="F38" s="196">
        <f>PPCL_NG!Q38+PPCL_Spot!Q38+GT_NG!Q38+GT_Spot!Q38+Bawana_NG!Q38+Bawana_RLNG!Q38+Bawana_Spot!Q38</f>
        <v>105.11001656081575</v>
      </c>
      <c r="G38" s="197">
        <f t="shared" si="1"/>
        <v>-0.11001656081575106</v>
      </c>
      <c r="H38" s="196">
        <f>PPCL_NG!K38+PPCL_Spot!K38+GT_NG!K38+GT_Spot!K38+Bawana_NG!K38+Bawana_RLNG!K38+Bawana_Spot!K38</f>
        <v>14.69</v>
      </c>
      <c r="I38" s="196">
        <f>PPCL_NG!R38+PPCL_Spot!R38+GT_NG!R38+GT_Spot!R38+Bawana_NG!R38+Bawana_RLNG!R38+Bawana_Spot!R38</f>
        <v>14.689398000136045</v>
      </c>
      <c r="J38" s="197">
        <f t="shared" si="2"/>
        <v>6.0199986395481631E-4</v>
      </c>
      <c r="K38" s="196">
        <f>PPCL_NG!L38+PPCL_Spot!L38+GT_NG!L38+GT_Spot!L38+Bawana_NG!L38+Bawana_RLNG!L38+Bawana_Spot!L38</f>
        <v>64.930000000000007</v>
      </c>
      <c r="L38" s="196">
        <f>PPCL_NG!S38+PPCL_Spot!S38+GT_NG!S38+GT_Spot!S38+Bawana_NG!S38+Bawana_RLNG!S38+Bawana_Spot!S38</f>
        <v>64.956045976446745</v>
      </c>
      <c r="M38" s="197">
        <f t="shared" si="3"/>
        <v>-2.604597644673845E-2</v>
      </c>
      <c r="N38" s="196">
        <f>PPCL_NG!M38+PPCL_Spot!M38+GT_NG!M38+GT_Spot!M38+Bawana_NG!M38+Bawana_RLNG!M38+Bawana_Spot!M38</f>
        <v>142.04</v>
      </c>
      <c r="O38" s="196">
        <f>PPCL_NG!T38+PPCL_Spot!T38+GT_NG!T38+GT_Spot!T38+Bawana_NG!T38+Bawana_RLNG!T38+Bawana_Spot!T38</f>
        <v>142.18358986287976</v>
      </c>
      <c r="P38" s="197">
        <f t="shared" si="4"/>
        <v>-0.1435898628797645</v>
      </c>
      <c r="Q38" s="197">
        <f t="shared" si="5"/>
        <v>-0.47999999999993825</v>
      </c>
    </row>
    <row r="39" spans="1:17">
      <c r="A39" s="33" t="s">
        <v>81</v>
      </c>
      <c r="B39" s="196">
        <f>PPCL_NG!I39+PPCL_Spot!I39+GT_NG!I39+GT_Spot!I39+Bawana_NG!I39+Bawana_RLNG!I39+Bawana_Spot!I39</f>
        <v>550.08999999999992</v>
      </c>
      <c r="C39" s="196">
        <f>PPCL_NG!P39+PPCL_Spot!P39+GT_NG!P39+GT_Spot!P39+Bawana_NG!P39+Bawana_RLNG!P39+Bawana_Spot!P39</f>
        <v>550.16528438754472</v>
      </c>
      <c r="D39" s="197">
        <f t="shared" si="0"/>
        <v>-7.5284387544797937E-2</v>
      </c>
      <c r="E39" s="196">
        <f>PPCL_NG!J39+PPCL_Spot!J39+GT_NG!J39+GT_Spot!J39+Bawana_NG!J39+Bawana_RLNG!J39+Bawana_Spot!J39</f>
        <v>105</v>
      </c>
      <c r="F39" s="196">
        <f>PPCL_NG!Q39+PPCL_Spot!Q39+GT_NG!Q39+GT_Spot!Q39+Bawana_NG!Q39+Bawana_RLNG!Q39+Bawana_Spot!Q39</f>
        <v>105.04292917010395</v>
      </c>
      <c r="G39" s="197">
        <f t="shared" si="1"/>
        <v>-4.2929170103946035E-2</v>
      </c>
      <c r="H39" s="196">
        <f>PPCL_NG!K39+PPCL_Spot!K39+GT_NG!K39+GT_Spot!K39+Bawana_NG!K39+Bawana_RLNG!K39+Bawana_Spot!K39</f>
        <v>14.69</v>
      </c>
      <c r="I39" s="196">
        <f>PPCL_NG!R39+PPCL_Spot!R39+GT_NG!R39+GT_Spot!R39+Bawana_NG!R39+Bawana_RLNG!R39+Bawana_Spot!R39</f>
        <v>14.689398000136045</v>
      </c>
      <c r="J39" s="197">
        <f t="shared" si="2"/>
        <v>6.0199986395481631E-4</v>
      </c>
      <c r="K39" s="196">
        <f>PPCL_NG!L39+PPCL_Spot!L39+GT_NG!L39+GT_Spot!L39+Bawana_NG!L39+Bawana_RLNG!L39+Bawana_Spot!L39</f>
        <v>64.930000000000007</v>
      </c>
      <c r="L39" s="196">
        <f>PPCL_NG!S39+PPCL_Spot!S39+GT_NG!S39+GT_Spot!S39+Bawana_NG!S39+Bawana_RLNG!S39+Bawana_Spot!S39</f>
        <v>64.938603254861675</v>
      </c>
      <c r="M39" s="197">
        <f t="shared" si="3"/>
        <v>-8.6032548616685744E-3</v>
      </c>
      <c r="N39" s="196">
        <f>PPCL_NG!M39+PPCL_Spot!M39+GT_NG!M39+GT_Spot!M39+Bawana_NG!M39+Bawana_RLNG!M39+Bawana_Spot!M39</f>
        <v>141.62</v>
      </c>
      <c r="O39" s="196">
        <f>PPCL_NG!T39+PPCL_Spot!T39+GT_NG!T39+GT_Spot!T39+Bawana_NG!T39+Bawana_RLNG!T39+Bawana_Spot!T39</f>
        <v>141.67378518735353</v>
      </c>
      <c r="P39" s="197">
        <f t="shared" si="4"/>
        <v>-5.3785187353525998E-2</v>
      </c>
      <c r="Q39" s="197">
        <f t="shared" si="5"/>
        <v>-0.17999999999998373</v>
      </c>
    </row>
    <row r="40" spans="1:17">
      <c r="A40" s="33" t="s">
        <v>82</v>
      </c>
      <c r="B40" s="196">
        <f>PPCL_NG!I40+PPCL_Spot!I40+GT_NG!I40+GT_Spot!I40+Bawana_NG!I40+Bawana_RLNG!I40+Bawana_Spot!I40</f>
        <v>549.62</v>
      </c>
      <c r="C40" s="196">
        <f>PPCL_NG!P40+PPCL_Spot!P40+GT_NG!P40+GT_Spot!P40+Bawana_NG!P40+Bawana_RLNG!P40+Bawana_Spot!P40</f>
        <v>549.69809440046902</v>
      </c>
      <c r="D40" s="197">
        <f t="shared" si="0"/>
        <v>-7.8094400469012726E-2</v>
      </c>
      <c r="E40" s="196">
        <f>PPCL_NG!J40+PPCL_Spot!J40+GT_NG!J40+GT_Spot!J40+Bawana_NG!J40+Bawana_RLNG!J40+Bawana_Spot!J40</f>
        <v>105</v>
      </c>
      <c r="F40" s="196">
        <f>PPCL_NG!Q40+PPCL_Spot!Q40+GT_NG!Q40+GT_Spot!Q40+Bawana_NG!Q40+Bawana_RLNG!Q40+Bawana_Spot!Q40</f>
        <v>105.04456171210788</v>
      </c>
      <c r="G40" s="197">
        <f t="shared" si="1"/>
        <v>-4.4561712107878293E-2</v>
      </c>
      <c r="H40" s="196">
        <f>PPCL_NG!K40+PPCL_Spot!K40+GT_NG!K40+GT_Spot!K40+Bawana_NG!K40+Bawana_RLNG!K40+Bawana_Spot!K40</f>
        <v>14.64</v>
      </c>
      <c r="I40" s="196">
        <f>PPCL_NG!R40+PPCL_Spot!R40+GT_NG!R40+GT_Spot!R40+Bawana_NG!R40+Bawana_RLNG!R40+Bawana_Spot!R40</f>
        <v>14.64</v>
      </c>
      <c r="J40" s="197">
        <f t="shared" si="2"/>
        <v>0</v>
      </c>
      <c r="K40" s="196">
        <f>PPCL_NG!L40+PPCL_Spot!L40+GT_NG!L40+GT_Spot!L40+Bawana_NG!L40+Bawana_RLNG!L40+Bawana_Spot!L40</f>
        <v>64.44</v>
      </c>
      <c r="L40" s="196">
        <f>PPCL_NG!S40+PPCL_Spot!S40+GT_NG!S40+GT_Spot!S40+Bawana_NG!S40+Bawana_RLNG!S40+Bawana_Spot!S40</f>
        <v>64.451586045148048</v>
      </c>
      <c r="M40" s="197">
        <f t="shared" si="3"/>
        <v>-1.1586045148050061E-2</v>
      </c>
      <c r="N40" s="196">
        <f>PPCL_NG!M40+PPCL_Spot!M40+GT_NG!M40+GT_Spot!M40+Bawana_NG!M40+Bawana_RLNG!M40+Bawana_Spot!M40</f>
        <v>141.62</v>
      </c>
      <c r="O40" s="196">
        <f>PPCL_NG!T40+PPCL_Spot!T40+GT_NG!T40+GT_Spot!T40+Bawana_NG!T40+Bawana_RLNG!T40+Bawana_Spot!T40</f>
        <v>141.67575784227498</v>
      </c>
      <c r="P40" s="197">
        <f t="shared" si="4"/>
        <v>-5.5757842274971381E-2</v>
      </c>
      <c r="Q40" s="197">
        <f t="shared" si="5"/>
        <v>-0.18999999999991246</v>
      </c>
    </row>
    <row r="41" spans="1:17">
      <c r="A41" s="33" t="s">
        <v>83</v>
      </c>
      <c r="B41" s="196">
        <f>PPCL_NG!I41+PPCL_Spot!I41+GT_NG!I41+GT_Spot!I41+Bawana_NG!I41+Bawana_RLNG!I41+Bawana_Spot!I41</f>
        <v>549.62</v>
      </c>
      <c r="C41" s="196">
        <f>PPCL_NG!P41+PPCL_Spot!P41+GT_NG!P41+GT_Spot!P41+Bawana_NG!P41+Bawana_RLNG!P41+Bawana_Spot!P41</f>
        <v>549.69809440046902</v>
      </c>
      <c r="D41" s="197">
        <f t="shared" si="0"/>
        <v>-7.8094400469012726E-2</v>
      </c>
      <c r="E41" s="196">
        <f>PPCL_NG!J41+PPCL_Spot!J41+GT_NG!J41+GT_Spot!J41+Bawana_NG!J41+Bawana_RLNG!J41+Bawana_Spot!J41</f>
        <v>105</v>
      </c>
      <c r="F41" s="196">
        <f>PPCL_NG!Q41+PPCL_Spot!Q41+GT_NG!Q41+GT_Spot!Q41+Bawana_NG!Q41+Bawana_RLNG!Q41+Bawana_Spot!Q41</f>
        <v>105.04456171210788</v>
      </c>
      <c r="G41" s="197">
        <f t="shared" si="1"/>
        <v>-4.4561712107878293E-2</v>
      </c>
      <c r="H41" s="196">
        <f>PPCL_NG!K41+PPCL_Spot!K41+GT_NG!K41+GT_Spot!K41+Bawana_NG!K41+Bawana_RLNG!K41+Bawana_Spot!K41</f>
        <v>14.64</v>
      </c>
      <c r="I41" s="196">
        <f>PPCL_NG!R41+PPCL_Spot!R41+GT_NG!R41+GT_Spot!R41+Bawana_NG!R41+Bawana_RLNG!R41+Bawana_Spot!R41</f>
        <v>14.64</v>
      </c>
      <c r="J41" s="197">
        <f t="shared" si="2"/>
        <v>0</v>
      </c>
      <c r="K41" s="196">
        <f>PPCL_NG!L41+PPCL_Spot!L41+GT_NG!L41+GT_Spot!L41+Bawana_NG!L41+Bawana_RLNG!L41+Bawana_Spot!L41</f>
        <v>64.44</v>
      </c>
      <c r="L41" s="196">
        <f>PPCL_NG!S41+PPCL_Spot!S41+GT_NG!S41+GT_Spot!S41+Bawana_NG!S41+Bawana_RLNG!S41+Bawana_Spot!S41</f>
        <v>64.451586045148048</v>
      </c>
      <c r="M41" s="197">
        <f t="shared" si="3"/>
        <v>-1.1586045148050061E-2</v>
      </c>
      <c r="N41" s="196">
        <f>PPCL_NG!M41+PPCL_Spot!M41+GT_NG!M41+GT_Spot!M41+Bawana_NG!M41+Bawana_RLNG!M41+Bawana_Spot!M41</f>
        <v>141.62</v>
      </c>
      <c r="O41" s="196">
        <f>PPCL_NG!T41+PPCL_Spot!T41+GT_NG!T41+GT_Spot!T41+Bawana_NG!T41+Bawana_RLNG!T41+Bawana_Spot!T41</f>
        <v>141.67575784227498</v>
      </c>
      <c r="P41" s="197">
        <f t="shared" si="4"/>
        <v>-5.5757842274971381E-2</v>
      </c>
      <c r="Q41" s="197">
        <f t="shared" si="5"/>
        <v>-0.18999999999991246</v>
      </c>
    </row>
    <row r="42" spans="1:17">
      <c r="A42" s="33" t="s">
        <v>84</v>
      </c>
      <c r="B42" s="196">
        <f>PPCL_NG!I42+PPCL_Spot!I42+GT_NG!I42+GT_Spot!I42+Bawana_NG!I42+Bawana_RLNG!I42+Bawana_Spot!I42</f>
        <v>549.62</v>
      </c>
      <c r="C42" s="196">
        <f>PPCL_NG!P42+PPCL_Spot!P42+GT_NG!P42+GT_Spot!P42+Bawana_NG!P42+Bawana_RLNG!P42+Bawana_Spot!P42</f>
        <v>549.69809440046902</v>
      </c>
      <c r="D42" s="197">
        <f t="shared" si="0"/>
        <v>-7.8094400469012726E-2</v>
      </c>
      <c r="E42" s="196">
        <f>PPCL_NG!J42+PPCL_Spot!J42+GT_NG!J42+GT_Spot!J42+Bawana_NG!J42+Bawana_RLNG!J42+Bawana_Spot!J42</f>
        <v>105</v>
      </c>
      <c r="F42" s="196">
        <f>PPCL_NG!Q42+PPCL_Spot!Q42+GT_NG!Q42+GT_Spot!Q42+Bawana_NG!Q42+Bawana_RLNG!Q42+Bawana_Spot!Q42</f>
        <v>105.04456171210788</v>
      </c>
      <c r="G42" s="197">
        <f t="shared" si="1"/>
        <v>-4.4561712107878293E-2</v>
      </c>
      <c r="H42" s="196">
        <f>PPCL_NG!K42+PPCL_Spot!K42+GT_NG!K42+GT_Spot!K42+Bawana_NG!K42+Bawana_RLNG!K42+Bawana_Spot!K42</f>
        <v>14.64</v>
      </c>
      <c r="I42" s="196">
        <f>PPCL_NG!R42+PPCL_Spot!R42+GT_NG!R42+GT_Spot!R42+Bawana_NG!R42+Bawana_RLNG!R42+Bawana_Spot!R42</f>
        <v>14.64</v>
      </c>
      <c r="J42" s="197">
        <f t="shared" si="2"/>
        <v>0</v>
      </c>
      <c r="K42" s="196">
        <f>PPCL_NG!L42+PPCL_Spot!L42+GT_NG!L42+GT_Spot!L42+Bawana_NG!L42+Bawana_RLNG!L42+Bawana_Spot!L42</f>
        <v>64.44</v>
      </c>
      <c r="L42" s="196">
        <f>PPCL_NG!S42+PPCL_Spot!S42+GT_NG!S42+GT_Spot!S42+Bawana_NG!S42+Bawana_RLNG!S42+Bawana_Spot!S42</f>
        <v>64.451586045148048</v>
      </c>
      <c r="M42" s="197">
        <f t="shared" si="3"/>
        <v>-1.1586045148050061E-2</v>
      </c>
      <c r="N42" s="196">
        <f>PPCL_NG!M42+PPCL_Spot!M42+GT_NG!M42+GT_Spot!M42+Bawana_NG!M42+Bawana_RLNG!M42+Bawana_Spot!M42</f>
        <v>141.62</v>
      </c>
      <c r="O42" s="196">
        <f>PPCL_NG!T42+PPCL_Spot!T42+GT_NG!T42+GT_Spot!T42+Bawana_NG!T42+Bawana_RLNG!T42+Bawana_Spot!T42</f>
        <v>141.67575784227498</v>
      </c>
      <c r="P42" s="197">
        <f t="shared" si="4"/>
        <v>-5.5757842274971381E-2</v>
      </c>
      <c r="Q42" s="197">
        <f t="shared" si="5"/>
        <v>-0.18999999999991246</v>
      </c>
    </row>
    <row r="43" spans="1:17">
      <c r="A43" s="33" t="s">
        <v>85</v>
      </c>
      <c r="B43" s="196">
        <f>PPCL_NG!I43+PPCL_Spot!I43+GT_NG!I43+GT_Spot!I43+Bawana_NG!I43+Bawana_RLNG!I43+Bawana_Spot!I43</f>
        <v>548.63</v>
      </c>
      <c r="C43" s="196">
        <f>PPCL_NG!P43+PPCL_Spot!P43+GT_NG!P43+GT_Spot!P43+Bawana_NG!P43+Bawana_RLNG!P43+Bawana_Spot!P43</f>
        <v>548.70477197221385</v>
      </c>
      <c r="D43" s="197">
        <f t="shared" si="0"/>
        <v>-7.4771972213852678E-2</v>
      </c>
      <c r="E43" s="196">
        <f>PPCL_NG!J43+PPCL_Spot!J43+GT_NG!J43+GT_Spot!J43+Bawana_NG!J43+Bawana_RLNG!J43+Bawana_Spot!J43</f>
        <v>105</v>
      </c>
      <c r="F43" s="196">
        <f>PPCL_NG!Q43+PPCL_Spot!Q43+GT_NG!Q43+GT_Spot!Q43+Bawana_NG!Q43+Bawana_RLNG!Q43+Bawana_Spot!Q43</f>
        <v>105.04590758079129</v>
      </c>
      <c r="G43" s="197">
        <f t="shared" si="1"/>
        <v>-4.5907580791293867E-2</v>
      </c>
      <c r="H43" s="196">
        <f>PPCL_NG!K43+PPCL_Spot!K43+GT_NG!K43+GT_Spot!K43+Bawana_NG!K43+Bawana_RLNG!K43+Bawana_Spot!K43</f>
        <v>14.64</v>
      </c>
      <c r="I43" s="196">
        <f>PPCL_NG!R43+PPCL_Spot!R43+GT_NG!R43+GT_Spot!R43+Bawana_NG!R43+Bawana_RLNG!R43+Bawana_Spot!R43</f>
        <v>14.64</v>
      </c>
      <c r="J43" s="197">
        <f t="shared" si="2"/>
        <v>0</v>
      </c>
      <c r="K43" s="196">
        <f>PPCL_NG!L43+PPCL_Spot!L43+GT_NG!L43+GT_Spot!L43+Bawana_NG!L43+Bawana_RLNG!L43+Bawana_Spot!L43</f>
        <v>64.44</v>
      </c>
      <c r="L43" s="196">
        <f>PPCL_NG!S43+PPCL_Spot!S43+GT_NG!S43+GT_Spot!S43+Bawana_NG!S43+Bawana_RLNG!S43+Bawana_Spot!S43</f>
        <v>64.451935971005739</v>
      </c>
      <c r="M43" s="197">
        <f t="shared" si="3"/>
        <v>-1.1935971005740953E-2</v>
      </c>
      <c r="N43" s="196">
        <f>PPCL_NG!M43+PPCL_Spot!M43+GT_NG!M43+GT_Spot!M43+Bawana_NG!M43+Bawana_RLNG!M43+Bawana_Spot!M43</f>
        <v>141.61000000000001</v>
      </c>
      <c r="O43" s="196">
        <f>PPCL_NG!T43+PPCL_Spot!T43+GT_NG!T43+GT_Spot!T43+Bawana_NG!T43+Bawana_RLNG!T43+Bawana_Spot!T43</f>
        <v>141.66738447598911</v>
      </c>
      <c r="P43" s="197">
        <f t="shared" si="4"/>
        <v>-5.7384475989096018E-2</v>
      </c>
      <c r="Q43" s="197">
        <f t="shared" si="5"/>
        <v>-0.18999999999998352</v>
      </c>
    </row>
    <row r="44" spans="1:17">
      <c r="A44" s="33" t="s">
        <v>86</v>
      </c>
      <c r="B44" s="196">
        <f>PPCL_NG!I44+PPCL_Spot!I44+GT_NG!I44+GT_Spot!I44+Bawana_NG!I44+Bawana_RLNG!I44+Bawana_Spot!I44</f>
        <v>548.63</v>
      </c>
      <c r="C44" s="196">
        <f>PPCL_NG!P44+PPCL_Spot!P44+GT_NG!P44+GT_Spot!P44+Bawana_NG!P44+Bawana_RLNG!P44+Bawana_Spot!P44</f>
        <v>548.70477197221385</v>
      </c>
      <c r="D44" s="197">
        <f t="shared" si="0"/>
        <v>-7.4771972213852678E-2</v>
      </c>
      <c r="E44" s="196">
        <f>PPCL_NG!J44+PPCL_Spot!J44+GT_NG!J44+GT_Spot!J44+Bawana_NG!J44+Bawana_RLNG!J44+Bawana_Spot!J44</f>
        <v>105</v>
      </c>
      <c r="F44" s="196">
        <f>PPCL_NG!Q44+PPCL_Spot!Q44+GT_NG!Q44+GT_Spot!Q44+Bawana_NG!Q44+Bawana_RLNG!Q44+Bawana_Spot!Q44</f>
        <v>105.04590758079129</v>
      </c>
      <c r="G44" s="197">
        <f t="shared" si="1"/>
        <v>-4.5907580791293867E-2</v>
      </c>
      <c r="H44" s="196">
        <f>PPCL_NG!K44+PPCL_Spot!K44+GT_NG!K44+GT_Spot!K44+Bawana_NG!K44+Bawana_RLNG!K44+Bawana_Spot!K44</f>
        <v>14.64</v>
      </c>
      <c r="I44" s="196">
        <f>PPCL_NG!R44+PPCL_Spot!R44+GT_NG!R44+GT_Spot!R44+Bawana_NG!R44+Bawana_RLNG!R44+Bawana_Spot!R44</f>
        <v>14.64</v>
      </c>
      <c r="J44" s="197">
        <f t="shared" si="2"/>
        <v>0</v>
      </c>
      <c r="K44" s="196">
        <f>PPCL_NG!L44+PPCL_Spot!L44+GT_NG!L44+GT_Spot!L44+Bawana_NG!L44+Bawana_RLNG!L44+Bawana_Spot!L44</f>
        <v>64.44</v>
      </c>
      <c r="L44" s="196">
        <f>PPCL_NG!S44+PPCL_Spot!S44+GT_NG!S44+GT_Spot!S44+Bawana_NG!S44+Bawana_RLNG!S44+Bawana_Spot!S44</f>
        <v>64.451935971005739</v>
      </c>
      <c r="M44" s="197">
        <f t="shared" si="3"/>
        <v>-1.1935971005740953E-2</v>
      </c>
      <c r="N44" s="196">
        <f>PPCL_NG!M44+PPCL_Spot!M44+GT_NG!M44+GT_Spot!M44+Bawana_NG!M44+Bawana_RLNG!M44+Bawana_Spot!M44</f>
        <v>141.61000000000001</v>
      </c>
      <c r="O44" s="196">
        <f>PPCL_NG!T44+PPCL_Spot!T44+GT_NG!T44+GT_Spot!T44+Bawana_NG!T44+Bawana_RLNG!T44+Bawana_Spot!T44</f>
        <v>141.66738447598911</v>
      </c>
      <c r="P44" s="197">
        <f t="shared" si="4"/>
        <v>-5.7384475989096018E-2</v>
      </c>
      <c r="Q44" s="197">
        <f t="shared" si="5"/>
        <v>-0.18999999999998352</v>
      </c>
    </row>
    <row r="45" spans="1:17">
      <c r="A45" s="33" t="s">
        <v>87</v>
      </c>
      <c r="B45" s="196">
        <f>PPCL_NG!I45+PPCL_Spot!I45+GT_NG!I45+GT_Spot!I45+Bawana_NG!I45+Bawana_RLNG!I45+Bawana_Spot!I45</f>
        <v>548.63</v>
      </c>
      <c r="C45" s="196">
        <f>PPCL_NG!P45+PPCL_Spot!P45+GT_NG!P45+GT_Spot!P45+Bawana_NG!P45+Bawana_RLNG!P45+Bawana_Spot!P45</f>
        <v>548.70477197221385</v>
      </c>
      <c r="D45" s="197">
        <f t="shared" si="0"/>
        <v>-7.4771972213852678E-2</v>
      </c>
      <c r="E45" s="196">
        <f>PPCL_NG!J45+PPCL_Spot!J45+GT_NG!J45+GT_Spot!J45+Bawana_NG!J45+Bawana_RLNG!J45+Bawana_Spot!J45</f>
        <v>105</v>
      </c>
      <c r="F45" s="196">
        <f>PPCL_NG!Q45+PPCL_Spot!Q45+GT_NG!Q45+GT_Spot!Q45+Bawana_NG!Q45+Bawana_RLNG!Q45+Bawana_Spot!Q45</f>
        <v>105.04590758079129</v>
      </c>
      <c r="G45" s="197">
        <f t="shared" si="1"/>
        <v>-4.5907580791293867E-2</v>
      </c>
      <c r="H45" s="196">
        <f>PPCL_NG!K45+PPCL_Spot!K45+GT_NG!K45+GT_Spot!K45+Bawana_NG!K45+Bawana_RLNG!K45+Bawana_Spot!K45</f>
        <v>14.64</v>
      </c>
      <c r="I45" s="196">
        <f>PPCL_NG!R45+PPCL_Spot!R45+GT_NG!R45+GT_Spot!R45+Bawana_NG!R45+Bawana_RLNG!R45+Bawana_Spot!R45</f>
        <v>14.64</v>
      </c>
      <c r="J45" s="197">
        <f t="shared" si="2"/>
        <v>0</v>
      </c>
      <c r="K45" s="196">
        <f>PPCL_NG!L45+PPCL_Spot!L45+GT_NG!L45+GT_Spot!L45+Bawana_NG!L45+Bawana_RLNG!L45+Bawana_Spot!L45</f>
        <v>64.44</v>
      </c>
      <c r="L45" s="196">
        <f>PPCL_NG!S45+PPCL_Spot!S45+GT_NG!S45+GT_Spot!S45+Bawana_NG!S45+Bawana_RLNG!S45+Bawana_Spot!S45</f>
        <v>64.451935971005739</v>
      </c>
      <c r="M45" s="197">
        <f t="shared" si="3"/>
        <v>-1.1935971005740953E-2</v>
      </c>
      <c r="N45" s="196">
        <f>PPCL_NG!M45+PPCL_Spot!M45+GT_NG!M45+GT_Spot!M45+Bawana_NG!M45+Bawana_RLNG!M45+Bawana_Spot!M45</f>
        <v>141.61000000000001</v>
      </c>
      <c r="O45" s="196">
        <f>PPCL_NG!T45+PPCL_Spot!T45+GT_NG!T45+GT_Spot!T45+Bawana_NG!T45+Bawana_RLNG!T45+Bawana_Spot!T45</f>
        <v>141.66738447598911</v>
      </c>
      <c r="P45" s="197">
        <f t="shared" si="4"/>
        <v>-5.7384475989096018E-2</v>
      </c>
      <c r="Q45" s="197">
        <f t="shared" si="5"/>
        <v>-0.18999999999998352</v>
      </c>
    </row>
    <row r="46" spans="1:17">
      <c r="A46" s="33" t="s">
        <v>88</v>
      </c>
      <c r="B46" s="196">
        <f>PPCL_NG!I46+PPCL_Spot!I46+GT_NG!I46+GT_Spot!I46+Bawana_NG!I46+Bawana_RLNG!I46+Bawana_Spot!I46</f>
        <v>548.63</v>
      </c>
      <c r="C46" s="196">
        <f>PPCL_NG!P46+PPCL_Spot!P46+GT_NG!P46+GT_Spot!P46+Bawana_NG!P46+Bawana_RLNG!P46+Bawana_Spot!P46</f>
        <v>548.70477197221385</v>
      </c>
      <c r="D46" s="197">
        <f t="shared" si="0"/>
        <v>-7.4771972213852678E-2</v>
      </c>
      <c r="E46" s="196">
        <f>PPCL_NG!J46+PPCL_Spot!J46+GT_NG!J46+GT_Spot!J46+Bawana_NG!J46+Bawana_RLNG!J46+Bawana_Spot!J46</f>
        <v>105</v>
      </c>
      <c r="F46" s="196">
        <f>PPCL_NG!Q46+PPCL_Spot!Q46+GT_NG!Q46+GT_Spot!Q46+Bawana_NG!Q46+Bawana_RLNG!Q46+Bawana_Spot!Q46</f>
        <v>105.04590758079129</v>
      </c>
      <c r="G46" s="197">
        <f t="shared" si="1"/>
        <v>-4.5907580791293867E-2</v>
      </c>
      <c r="H46" s="196">
        <f>PPCL_NG!K46+PPCL_Spot!K46+GT_NG!K46+GT_Spot!K46+Bawana_NG!K46+Bawana_RLNG!K46+Bawana_Spot!K46</f>
        <v>14.64</v>
      </c>
      <c r="I46" s="196">
        <f>PPCL_NG!R46+PPCL_Spot!R46+GT_NG!R46+GT_Spot!R46+Bawana_NG!R46+Bawana_RLNG!R46+Bawana_Spot!R46</f>
        <v>14.64</v>
      </c>
      <c r="J46" s="197">
        <f t="shared" si="2"/>
        <v>0</v>
      </c>
      <c r="K46" s="196">
        <f>PPCL_NG!L46+PPCL_Spot!L46+GT_NG!L46+GT_Spot!L46+Bawana_NG!L46+Bawana_RLNG!L46+Bawana_Spot!L46</f>
        <v>64.44</v>
      </c>
      <c r="L46" s="196">
        <f>PPCL_NG!S46+PPCL_Spot!S46+GT_NG!S46+GT_Spot!S46+Bawana_NG!S46+Bawana_RLNG!S46+Bawana_Spot!S46</f>
        <v>64.451935971005739</v>
      </c>
      <c r="M46" s="197">
        <f t="shared" si="3"/>
        <v>-1.1935971005740953E-2</v>
      </c>
      <c r="N46" s="196">
        <f>PPCL_NG!M46+PPCL_Spot!M46+GT_NG!M46+GT_Spot!M46+Bawana_NG!M46+Bawana_RLNG!M46+Bawana_Spot!M46</f>
        <v>141.61000000000001</v>
      </c>
      <c r="O46" s="196">
        <f>PPCL_NG!T46+PPCL_Spot!T46+GT_NG!T46+GT_Spot!T46+Bawana_NG!T46+Bawana_RLNG!T46+Bawana_Spot!T46</f>
        <v>141.66738447598911</v>
      </c>
      <c r="P46" s="197">
        <f t="shared" si="4"/>
        <v>-5.7384475989096018E-2</v>
      </c>
      <c r="Q46" s="197">
        <f t="shared" si="5"/>
        <v>-0.18999999999998352</v>
      </c>
    </row>
    <row r="47" spans="1:17">
      <c r="A47" s="33" t="s">
        <v>89</v>
      </c>
      <c r="B47" s="196">
        <f>PPCL_NG!I47+PPCL_Spot!I47+GT_NG!I47+GT_Spot!I47+Bawana_NG!I47+Bawana_RLNG!I47+Bawana_Spot!I47</f>
        <v>548.63</v>
      </c>
      <c r="C47" s="196">
        <f>PPCL_NG!P47+PPCL_Spot!P47+GT_NG!P47+GT_Spot!P47+Bawana_NG!P47+Bawana_RLNG!P47+Bawana_Spot!P47</f>
        <v>548.70477197221385</v>
      </c>
      <c r="D47" s="197">
        <f t="shared" si="0"/>
        <v>-7.4771972213852678E-2</v>
      </c>
      <c r="E47" s="196">
        <f>PPCL_NG!J47+PPCL_Spot!J47+GT_NG!J47+GT_Spot!J47+Bawana_NG!J47+Bawana_RLNG!J47+Bawana_Spot!J47</f>
        <v>105</v>
      </c>
      <c r="F47" s="196">
        <f>PPCL_NG!Q47+PPCL_Spot!Q47+GT_NG!Q47+GT_Spot!Q47+Bawana_NG!Q47+Bawana_RLNG!Q47+Bawana_Spot!Q47</f>
        <v>105.04590758079129</v>
      </c>
      <c r="G47" s="197">
        <f t="shared" si="1"/>
        <v>-4.5907580791293867E-2</v>
      </c>
      <c r="H47" s="196">
        <f>PPCL_NG!K47+PPCL_Spot!K47+GT_NG!K47+GT_Spot!K47+Bawana_NG!K47+Bawana_RLNG!K47+Bawana_Spot!K47</f>
        <v>14.64</v>
      </c>
      <c r="I47" s="196">
        <f>PPCL_NG!R47+PPCL_Spot!R47+GT_NG!R47+GT_Spot!R47+Bawana_NG!R47+Bawana_RLNG!R47+Bawana_Spot!R47</f>
        <v>14.64</v>
      </c>
      <c r="J47" s="197">
        <f t="shared" si="2"/>
        <v>0</v>
      </c>
      <c r="K47" s="196">
        <f>PPCL_NG!L47+PPCL_Spot!L47+GT_NG!L47+GT_Spot!L47+Bawana_NG!L47+Bawana_RLNG!L47+Bawana_Spot!L47</f>
        <v>64.44</v>
      </c>
      <c r="L47" s="196">
        <f>PPCL_NG!S47+PPCL_Spot!S47+GT_NG!S47+GT_Spot!S47+Bawana_NG!S47+Bawana_RLNG!S47+Bawana_Spot!S47</f>
        <v>64.451935971005739</v>
      </c>
      <c r="M47" s="197">
        <f t="shared" si="3"/>
        <v>-1.1935971005740953E-2</v>
      </c>
      <c r="N47" s="196">
        <f>PPCL_NG!M47+PPCL_Spot!M47+GT_NG!M47+GT_Spot!M47+Bawana_NG!M47+Bawana_RLNG!M47+Bawana_Spot!M47</f>
        <v>141.61000000000001</v>
      </c>
      <c r="O47" s="196">
        <f>PPCL_NG!T47+PPCL_Spot!T47+GT_NG!T47+GT_Spot!T47+Bawana_NG!T47+Bawana_RLNG!T47+Bawana_Spot!T47</f>
        <v>141.66738447598911</v>
      </c>
      <c r="P47" s="197">
        <f t="shared" si="4"/>
        <v>-5.7384475989096018E-2</v>
      </c>
      <c r="Q47" s="197">
        <f t="shared" si="5"/>
        <v>-0.18999999999998352</v>
      </c>
    </row>
    <row r="48" spans="1:17">
      <c r="A48" s="33" t="s">
        <v>90</v>
      </c>
      <c r="B48" s="196">
        <f>PPCL_NG!I48+PPCL_Spot!I48+GT_NG!I48+GT_Spot!I48+Bawana_NG!I48+Bawana_RLNG!I48+Bawana_Spot!I48</f>
        <v>548.63</v>
      </c>
      <c r="C48" s="196">
        <f>PPCL_NG!P48+PPCL_Spot!P48+GT_NG!P48+GT_Spot!P48+Bawana_NG!P48+Bawana_RLNG!P48+Bawana_Spot!P48</f>
        <v>548.70477197221385</v>
      </c>
      <c r="D48" s="197">
        <f t="shared" si="0"/>
        <v>-7.4771972213852678E-2</v>
      </c>
      <c r="E48" s="196">
        <f>PPCL_NG!J48+PPCL_Spot!J48+GT_NG!J48+GT_Spot!J48+Bawana_NG!J48+Bawana_RLNG!J48+Bawana_Spot!J48</f>
        <v>105</v>
      </c>
      <c r="F48" s="196">
        <f>PPCL_NG!Q48+PPCL_Spot!Q48+GT_NG!Q48+GT_Spot!Q48+Bawana_NG!Q48+Bawana_RLNG!Q48+Bawana_Spot!Q48</f>
        <v>105.04590758079129</v>
      </c>
      <c r="G48" s="197">
        <f t="shared" si="1"/>
        <v>-4.5907580791293867E-2</v>
      </c>
      <c r="H48" s="196">
        <f>PPCL_NG!K48+PPCL_Spot!K48+GT_NG!K48+GT_Spot!K48+Bawana_NG!K48+Bawana_RLNG!K48+Bawana_Spot!K48</f>
        <v>14.64</v>
      </c>
      <c r="I48" s="196">
        <f>PPCL_NG!R48+PPCL_Spot!R48+GT_NG!R48+GT_Spot!R48+Bawana_NG!R48+Bawana_RLNG!R48+Bawana_Spot!R48</f>
        <v>14.64</v>
      </c>
      <c r="J48" s="197">
        <f t="shared" si="2"/>
        <v>0</v>
      </c>
      <c r="K48" s="196">
        <f>PPCL_NG!L48+PPCL_Spot!L48+GT_NG!L48+GT_Spot!L48+Bawana_NG!L48+Bawana_RLNG!L48+Bawana_Spot!L48</f>
        <v>64.44</v>
      </c>
      <c r="L48" s="196">
        <f>PPCL_NG!S48+PPCL_Spot!S48+GT_NG!S48+GT_Spot!S48+Bawana_NG!S48+Bawana_RLNG!S48+Bawana_Spot!S48</f>
        <v>64.451935971005739</v>
      </c>
      <c r="M48" s="197">
        <f t="shared" si="3"/>
        <v>-1.1935971005740953E-2</v>
      </c>
      <c r="N48" s="196">
        <f>PPCL_NG!M48+PPCL_Spot!M48+GT_NG!M48+GT_Spot!M48+Bawana_NG!M48+Bawana_RLNG!M48+Bawana_Spot!M48</f>
        <v>141.61000000000001</v>
      </c>
      <c r="O48" s="196">
        <f>PPCL_NG!T48+PPCL_Spot!T48+GT_NG!T48+GT_Spot!T48+Bawana_NG!T48+Bawana_RLNG!T48+Bawana_Spot!T48</f>
        <v>141.66738447598911</v>
      </c>
      <c r="P48" s="197">
        <f t="shared" si="4"/>
        <v>-5.7384475989096018E-2</v>
      </c>
      <c r="Q48" s="197">
        <f t="shared" si="5"/>
        <v>-0.18999999999998352</v>
      </c>
    </row>
    <row r="49" spans="1:17">
      <c r="A49" s="33" t="s">
        <v>91</v>
      </c>
      <c r="B49" s="196">
        <f>PPCL_NG!I49+PPCL_Spot!I49+GT_NG!I49+GT_Spot!I49+Bawana_NG!I49+Bawana_RLNG!I49+Bawana_Spot!I49</f>
        <v>548.63</v>
      </c>
      <c r="C49" s="196">
        <f>PPCL_NG!P49+PPCL_Spot!P49+GT_NG!P49+GT_Spot!P49+Bawana_NG!P49+Bawana_RLNG!P49+Bawana_Spot!P49</f>
        <v>548.70477197221385</v>
      </c>
      <c r="D49" s="197">
        <f t="shared" si="0"/>
        <v>-7.4771972213852678E-2</v>
      </c>
      <c r="E49" s="196">
        <f>PPCL_NG!J49+PPCL_Spot!J49+GT_NG!J49+GT_Spot!J49+Bawana_NG!J49+Bawana_RLNG!J49+Bawana_Spot!J49</f>
        <v>105</v>
      </c>
      <c r="F49" s="196">
        <f>PPCL_NG!Q49+PPCL_Spot!Q49+GT_NG!Q49+GT_Spot!Q49+Bawana_NG!Q49+Bawana_RLNG!Q49+Bawana_Spot!Q49</f>
        <v>105.04590758079129</v>
      </c>
      <c r="G49" s="197">
        <f t="shared" si="1"/>
        <v>-4.5907580791293867E-2</v>
      </c>
      <c r="H49" s="196">
        <f>PPCL_NG!K49+PPCL_Spot!K49+GT_NG!K49+GT_Spot!K49+Bawana_NG!K49+Bawana_RLNG!K49+Bawana_Spot!K49</f>
        <v>14.64</v>
      </c>
      <c r="I49" s="196">
        <f>PPCL_NG!R49+PPCL_Spot!R49+GT_NG!R49+GT_Spot!R49+Bawana_NG!R49+Bawana_RLNG!R49+Bawana_Spot!R49</f>
        <v>14.64</v>
      </c>
      <c r="J49" s="197">
        <f t="shared" si="2"/>
        <v>0</v>
      </c>
      <c r="K49" s="196">
        <f>PPCL_NG!L49+PPCL_Spot!L49+GT_NG!L49+GT_Spot!L49+Bawana_NG!L49+Bawana_RLNG!L49+Bawana_Spot!L49</f>
        <v>64.44</v>
      </c>
      <c r="L49" s="196">
        <f>PPCL_NG!S49+PPCL_Spot!S49+GT_NG!S49+GT_Spot!S49+Bawana_NG!S49+Bawana_RLNG!S49+Bawana_Spot!S49</f>
        <v>64.451935971005739</v>
      </c>
      <c r="M49" s="197">
        <f t="shared" si="3"/>
        <v>-1.1935971005740953E-2</v>
      </c>
      <c r="N49" s="196">
        <f>PPCL_NG!M49+PPCL_Spot!M49+GT_NG!M49+GT_Spot!M49+Bawana_NG!M49+Bawana_RLNG!M49+Bawana_Spot!M49</f>
        <v>141.61000000000001</v>
      </c>
      <c r="O49" s="196">
        <f>PPCL_NG!T49+PPCL_Spot!T49+GT_NG!T49+GT_Spot!T49+Bawana_NG!T49+Bawana_RLNG!T49+Bawana_Spot!T49</f>
        <v>141.66738447598911</v>
      </c>
      <c r="P49" s="197">
        <f t="shared" si="4"/>
        <v>-5.7384475989096018E-2</v>
      </c>
      <c r="Q49" s="197">
        <f t="shared" si="5"/>
        <v>-0.18999999999998352</v>
      </c>
    </row>
    <row r="50" spans="1:17">
      <c r="A50" s="33" t="s">
        <v>92</v>
      </c>
      <c r="B50" s="196">
        <f>PPCL_NG!I50+PPCL_Spot!I50+GT_NG!I50+GT_Spot!I50+Bawana_NG!I50+Bawana_RLNG!I50+Bawana_Spot!I50</f>
        <v>549.62</v>
      </c>
      <c r="C50" s="196">
        <f>PPCL_NG!P50+PPCL_Spot!P50+GT_NG!P50+GT_Spot!P50+Bawana_NG!P50+Bawana_RLNG!P50+Bawana_Spot!P50</f>
        <v>549.69809440046902</v>
      </c>
      <c r="D50" s="197">
        <f t="shared" si="0"/>
        <v>-7.8094400469012726E-2</v>
      </c>
      <c r="E50" s="196">
        <f>PPCL_NG!J50+PPCL_Spot!J50+GT_NG!J50+GT_Spot!J50+Bawana_NG!J50+Bawana_RLNG!J50+Bawana_Spot!J50</f>
        <v>105</v>
      </c>
      <c r="F50" s="196">
        <f>PPCL_NG!Q50+PPCL_Spot!Q50+GT_NG!Q50+GT_Spot!Q50+Bawana_NG!Q50+Bawana_RLNG!Q50+Bawana_Spot!Q50</f>
        <v>105.04456171210788</v>
      </c>
      <c r="G50" s="197">
        <f t="shared" si="1"/>
        <v>-4.4561712107878293E-2</v>
      </c>
      <c r="H50" s="196">
        <f>PPCL_NG!K50+PPCL_Spot!K50+GT_NG!K50+GT_Spot!K50+Bawana_NG!K50+Bawana_RLNG!K50+Bawana_Spot!K50</f>
        <v>14.64</v>
      </c>
      <c r="I50" s="196">
        <f>PPCL_NG!R50+PPCL_Spot!R50+GT_NG!R50+GT_Spot!R50+Bawana_NG!R50+Bawana_RLNG!R50+Bawana_Spot!R50</f>
        <v>14.64</v>
      </c>
      <c r="J50" s="197">
        <f t="shared" si="2"/>
        <v>0</v>
      </c>
      <c r="K50" s="196">
        <f>PPCL_NG!L50+PPCL_Spot!L50+GT_NG!L50+GT_Spot!L50+Bawana_NG!L50+Bawana_RLNG!L50+Bawana_Spot!L50</f>
        <v>64.44</v>
      </c>
      <c r="L50" s="196">
        <f>PPCL_NG!S50+PPCL_Spot!S50+GT_NG!S50+GT_Spot!S50+Bawana_NG!S50+Bawana_RLNG!S50+Bawana_Spot!S50</f>
        <v>64.451586045148048</v>
      </c>
      <c r="M50" s="197">
        <f t="shared" si="3"/>
        <v>-1.1586045148050061E-2</v>
      </c>
      <c r="N50" s="196">
        <f>PPCL_NG!M50+PPCL_Spot!M50+GT_NG!M50+GT_Spot!M50+Bawana_NG!M50+Bawana_RLNG!M50+Bawana_Spot!M50</f>
        <v>141.62</v>
      </c>
      <c r="O50" s="196">
        <f>PPCL_NG!T50+PPCL_Spot!T50+GT_NG!T50+GT_Spot!T50+Bawana_NG!T50+Bawana_RLNG!T50+Bawana_Spot!T50</f>
        <v>141.67575784227498</v>
      </c>
      <c r="P50" s="197">
        <f t="shared" si="4"/>
        <v>-5.5757842274971381E-2</v>
      </c>
      <c r="Q50" s="197">
        <f t="shared" si="5"/>
        <v>-0.18999999999991246</v>
      </c>
    </row>
    <row r="51" spans="1:17">
      <c r="A51" s="33" t="s">
        <v>93</v>
      </c>
      <c r="B51" s="196">
        <f>PPCL_NG!I51+PPCL_Spot!I51+GT_NG!I51+GT_Spot!I51+Bawana_NG!I51+Bawana_RLNG!I51+Bawana_Spot!I51</f>
        <v>548.78</v>
      </c>
      <c r="C51" s="196">
        <f>PPCL_NG!P51+PPCL_Spot!P51+GT_NG!P51+GT_Spot!P51+Bawana_NG!P51+Bawana_RLNG!P51+Bawana_Spot!P51</f>
        <v>548.8580944004691</v>
      </c>
      <c r="D51" s="197">
        <f t="shared" si="0"/>
        <v>-7.8094400469126413E-2</v>
      </c>
      <c r="E51" s="196">
        <f>PPCL_NG!J51+PPCL_Spot!J51+GT_NG!J51+GT_Spot!J51+Bawana_NG!J51+Bawana_RLNG!J51+Bawana_Spot!J51</f>
        <v>105</v>
      </c>
      <c r="F51" s="196">
        <f>PPCL_NG!Q51+PPCL_Spot!Q51+GT_NG!Q51+GT_Spot!Q51+Bawana_NG!Q51+Bawana_RLNG!Q51+Bawana_Spot!Q51</f>
        <v>105.04456171210788</v>
      </c>
      <c r="G51" s="197">
        <f t="shared" si="1"/>
        <v>-4.4561712107878293E-2</v>
      </c>
      <c r="H51" s="196">
        <f>PPCL_NG!K51+PPCL_Spot!K51+GT_NG!K51+GT_Spot!K51+Bawana_NG!K51+Bawana_RLNG!K51+Bawana_Spot!K51</f>
        <v>14.64</v>
      </c>
      <c r="I51" s="196">
        <f>PPCL_NG!R51+PPCL_Spot!R51+GT_NG!R51+GT_Spot!R51+Bawana_NG!R51+Bawana_RLNG!R51+Bawana_Spot!R51</f>
        <v>14.64</v>
      </c>
      <c r="J51" s="197">
        <f t="shared" si="2"/>
        <v>0</v>
      </c>
      <c r="K51" s="196">
        <f>PPCL_NG!L51+PPCL_Spot!L51+GT_NG!L51+GT_Spot!L51+Bawana_NG!L51+Bawana_RLNG!L51+Bawana_Spot!L51</f>
        <v>62.28</v>
      </c>
      <c r="L51" s="196">
        <f>PPCL_NG!S51+PPCL_Spot!S51+GT_NG!S51+GT_Spot!S51+Bawana_NG!S51+Bawana_RLNG!S51+Bawana_Spot!S51</f>
        <v>62.291586045148051</v>
      </c>
      <c r="M51" s="197">
        <f t="shared" si="3"/>
        <v>-1.1586045148050061E-2</v>
      </c>
      <c r="N51" s="196">
        <f>PPCL_NG!M51+PPCL_Spot!M51+GT_NG!M51+GT_Spot!M51+Bawana_NG!M51+Bawana_RLNG!M51+Bawana_Spot!M51</f>
        <v>141.62</v>
      </c>
      <c r="O51" s="196">
        <f>PPCL_NG!T51+PPCL_Spot!T51+GT_NG!T51+GT_Spot!T51+Bawana_NG!T51+Bawana_RLNG!T51+Bawana_Spot!T51</f>
        <v>141.67575784227498</v>
      </c>
      <c r="P51" s="197">
        <f t="shared" si="4"/>
        <v>-5.5757842274971381E-2</v>
      </c>
      <c r="Q51" s="197">
        <f t="shared" si="5"/>
        <v>-0.19000000000002615</v>
      </c>
    </row>
    <row r="52" spans="1:17">
      <c r="A52" s="33" t="s">
        <v>94</v>
      </c>
      <c r="B52" s="196">
        <f>PPCL_NG!I52+PPCL_Spot!I52+GT_NG!I52+GT_Spot!I52+Bawana_NG!I52+Bawana_RLNG!I52+Bawana_Spot!I52</f>
        <v>548.78</v>
      </c>
      <c r="C52" s="196">
        <f>PPCL_NG!P52+PPCL_Spot!P52+GT_NG!P52+GT_Spot!P52+Bawana_NG!P52+Bawana_RLNG!P52+Bawana_Spot!P52</f>
        <v>548.8580944004691</v>
      </c>
      <c r="D52" s="197">
        <f t="shared" si="0"/>
        <v>-7.8094400469126413E-2</v>
      </c>
      <c r="E52" s="196">
        <f>PPCL_NG!J52+PPCL_Spot!J52+GT_NG!J52+GT_Spot!J52+Bawana_NG!J52+Bawana_RLNG!J52+Bawana_Spot!J52</f>
        <v>105</v>
      </c>
      <c r="F52" s="196">
        <f>PPCL_NG!Q52+PPCL_Spot!Q52+GT_NG!Q52+GT_Spot!Q52+Bawana_NG!Q52+Bawana_RLNG!Q52+Bawana_Spot!Q52</f>
        <v>105.04456171210788</v>
      </c>
      <c r="G52" s="197">
        <f t="shared" si="1"/>
        <v>-4.4561712107878293E-2</v>
      </c>
      <c r="H52" s="196">
        <f>PPCL_NG!K52+PPCL_Spot!K52+GT_NG!K52+GT_Spot!K52+Bawana_NG!K52+Bawana_RLNG!K52+Bawana_Spot!K52</f>
        <v>14.64</v>
      </c>
      <c r="I52" s="196">
        <f>PPCL_NG!R52+PPCL_Spot!R52+GT_NG!R52+GT_Spot!R52+Bawana_NG!R52+Bawana_RLNG!R52+Bawana_Spot!R52</f>
        <v>14.64</v>
      </c>
      <c r="J52" s="197">
        <f t="shared" si="2"/>
        <v>0</v>
      </c>
      <c r="K52" s="196">
        <f>PPCL_NG!L52+PPCL_Spot!L52+GT_NG!L52+GT_Spot!L52+Bawana_NG!L52+Bawana_RLNG!L52+Bawana_Spot!L52</f>
        <v>62.28</v>
      </c>
      <c r="L52" s="196">
        <f>PPCL_NG!S52+PPCL_Spot!S52+GT_NG!S52+GT_Spot!S52+Bawana_NG!S52+Bawana_RLNG!S52+Bawana_Spot!S52</f>
        <v>62.291586045148051</v>
      </c>
      <c r="M52" s="197">
        <f t="shared" si="3"/>
        <v>-1.1586045148050061E-2</v>
      </c>
      <c r="N52" s="196">
        <f>PPCL_NG!M52+PPCL_Spot!M52+GT_NG!M52+GT_Spot!M52+Bawana_NG!M52+Bawana_RLNG!M52+Bawana_Spot!M52</f>
        <v>141.62</v>
      </c>
      <c r="O52" s="196">
        <f>PPCL_NG!T52+PPCL_Spot!T52+GT_NG!T52+GT_Spot!T52+Bawana_NG!T52+Bawana_RLNG!T52+Bawana_Spot!T52</f>
        <v>141.67575784227498</v>
      </c>
      <c r="P52" s="197">
        <f t="shared" si="4"/>
        <v>-5.5757842274971381E-2</v>
      </c>
      <c r="Q52" s="197">
        <f t="shared" si="5"/>
        <v>-0.19000000000002615</v>
      </c>
    </row>
    <row r="53" spans="1:17">
      <c r="A53" s="33" t="s">
        <v>95</v>
      </c>
      <c r="B53" s="196">
        <f>PPCL_NG!I53+PPCL_Spot!I53+GT_NG!I53+GT_Spot!I53+Bawana_NG!I53+Bawana_RLNG!I53+Bawana_Spot!I53</f>
        <v>548.78</v>
      </c>
      <c r="C53" s="196">
        <f>PPCL_NG!P53+PPCL_Spot!P53+GT_NG!P53+GT_Spot!P53+Bawana_NG!P53+Bawana_RLNG!P53+Bawana_Spot!P53</f>
        <v>548.8580944004691</v>
      </c>
      <c r="D53" s="197">
        <f t="shared" si="0"/>
        <v>-7.8094400469126413E-2</v>
      </c>
      <c r="E53" s="196">
        <f>PPCL_NG!J53+PPCL_Spot!J53+GT_NG!J53+GT_Spot!J53+Bawana_NG!J53+Bawana_RLNG!J53+Bawana_Spot!J53</f>
        <v>105</v>
      </c>
      <c r="F53" s="196">
        <f>PPCL_NG!Q53+PPCL_Spot!Q53+GT_NG!Q53+GT_Spot!Q53+Bawana_NG!Q53+Bawana_RLNG!Q53+Bawana_Spot!Q53</f>
        <v>105.04456171210788</v>
      </c>
      <c r="G53" s="197">
        <f t="shared" si="1"/>
        <v>-4.4561712107878293E-2</v>
      </c>
      <c r="H53" s="196">
        <f>PPCL_NG!K53+PPCL_Spot!K53+GT_NG!K53+GT_Spot!K53+Bawana_NG!K53+Bawana_RLNG!K53+Bawana_Spot!K53</f>
        <v>14.64</v>
      </c>
      <c r="I53" s="196">
        <f>PPCL_NG!R53+PPCL_Spot!R53+GT_NG!R53+GT_Spot!R53+Bawana_NG!R53+Bawana_RLNG!R53+Bawana_Spot!R53</f>
        <v>14.64</v>
      </c>
      <c r="J53" s="197">
        <f t="shared" si="2"/>
        <v>0</v>
      </c>
      <c r="K53" s="196">
        <f>PPCL_NG!L53+PPCL_Spot!L53+GT_NG!L53+GT_Spot!L53+Bawana_NG!L53+Bawana_RLNG!L53+Bawana_Spot!L53</f>
        <v>62.28</v>
      </c>
      <c r="L53" s="196">
        <f>PPCL_NG!S53+PPCL_Spot!S53+GT_NG!S53+GT_Spot!S53+Bawana_NG!S53+Bawana_RLNG!S53+Bawana_Spot!S53</f>
        <v>62.291586045148051</v>
      </c>
      <c r="M53" s="197">
        <f t="shared" si="3"/>
        <v>-1.1586045148050061E-2</v>
      </c>
      <c r="N53" s="196">
        <f>PPCL_NG!M53+PPCL_Spot!M53+GT_NG!M53+GT_Spot!M53+Bawana_NG!M53+Bawana_RLNG!M53+Bawana_Spot!M53</f>
        <v>141.62</v>
      </c>
      <c r="O53" s="196">
        <f>PPCL_NG!T53+PPCL_Spot!T53+GT_NG!T53+GT_Spot!T53+Bawana_NG!T53+Bawana_RLNG!T53+Bawana_Spot!T53</f>
        <v>141.67575784227498</v>
      </c>
      <c r="P53" s="197">
        <f t="shared" si="4"/>
        <v>-5.5757842274971381E-2</v>
      </c>
      <c r="Q53" s="197">
        <f t="shared" si="5"/>
        <v>-0.19000000000002615</v>
      </c>
    </row>
    <row r="54" spans="1:17">
      <c r="A54" s="33" t="s">
        <v>96</v>
      </c>
      <c r="B54" s="196">
        <f>PPCL_NG!I54+PPCL_Spot!I54+GT_NG!I54+GT_Spot!I54+Bawana_NG!I54+Bawana_RLNG!I54+Bawana_Spot!I54</f>
        <v>548.78</v>
      </c>
      <c r="C54" s="196">
        <f>PPCL_NG!P54+PPCL_Spot!P54+GT_NG!P54+GT_Spot!P54+Bawana_NG!P54+Bawana_RLNG!P54+Bawana_Spot!P54</f>
        <v>548.8580944004691</v>
      </c>
      <c r="D54" s="197">
        <f t="shared" si="0"/>
        <v>-7.8094400469126413E-2</v>
      </c>
      <c r="E54" s="196">
        <f>PPCL_NG!J54+PPCL_Spot!J54+GT_NG!J54+GT_Spot!J54+Bawana_NG!J54+Bawana_RLNG!J54+Bawana_Spot!J54</f>
        <v>105</v>
      </c>
      <c r="F54" s="196">
        <f>PPCL_NG!Q54+PPCL_Spot!Q54+GT_NG!Q54+GT_Spot!Q54+Bawana_NG!Q54+Bawana_RLNG!Q54+Bawana_Spot!Q54</f>
        <v>105.04456171210788</v>
      </c>
      <c r="G54" s="197">
        <f t="shared" si="1"/>
        <v>-4.4561712107878293E-2</v>
      </c>
      <c r="H54" s="196">
        <f>PPCL_NG!K54+PPCL_Spot!K54+GT_NG!K54+GT_Spot!K54+Bawana_NG!K54+Bawana_RLNG!K54+Bawana_Spot!K54</f>
        <v>14.64</v>
      </c>
      <c r="I54" s="196">
        <f>PPCL_NG!R54+PPCL_Spot!R54+GT_NG!R54+GT_Spot!R54+Bawana_NG!R54+Bawana_RLNG!R54+Bawana_Spot!R54</f>
        <v>14.64</v>
      </c>
      <c r="J54" s="197">
        <f t="shared" si="2"/>
        <v>0</v>
      </c>
      <c r="K54" s="196">
        <f>PPCL_NG!L54+PPCL_Spot!L54+GT_NG!L54+GT_Spot!L54+Bawana_NG!L54+Bawana_RLNG!L54+Bawana_Spot!L54</f>
        <v>62.28</v>
      </c>
      <c r="L54" s="196">
        <f>PPCL_NG!S54+PPCL_Spot!S54+GT_NG!S54+GT_Spot!S54+Bawana_NG!S54+Bawana_RLNG!S54+Bawana_Spot!S54</f>
        <v>62.291586045148051</v>
      </c>
      <c r="M54" s="197">
        <f t="shared" si="3"/>
        <v>-1.1586045148050061E-2</v>
      </c>
      <c r="N54" s="196">
        <f>PPCL_NG!M54+PPCL_Spot!M54+GT_NG!M54+GT_Spot!M54+Bawana_NG!M54+Bawana_RLNG!M54+Bawana_Spot!M54</f>
        <v>141.62</v>
      </c>
      <c r="O54" s="196">
        <f>PPCL_NG!T54+PPCL_Spot!T54+GT_NG!T54+GT_Spot!T54+Bawana_NG!T54+Bawana_RLNG!T54+Bawana_Spot!T54</f>
        <v>141.67575784227498</v>
      </c>
      <c r="P54" s="197">
        <f t="shared" si="4"/>
        <v>-5.5757842274971381E-2</v>
      </c>
      <c r="Q54" s="197">
        <f t="shared" si="5"/>
        <v>-0.19000000000002615</v>
      </c>
    </row>
    <row r="55" spans="1:17">
      <c r="A55" s="33" t="s">
        <v>97</v>
      </c>
      <c r="B55" s="196">
        <f>PPCL_NG!I55+PPCL_Spot!I55+GT_NG!I55+GT_Spot!I55+Bawana_NG!I55+Bawana_RLNG!I55+Bawana_Spot!I55</f>
        <v>548.78</v>
      </c>
      <c r="C55" s="196">
        <f>PPCL_NG!P55+PPCL_Spot!P55+GT_NG!P55+GT_Spot!P55+Bawana_NG!P55+Bawana_RLNG!P55+Bawana_Spot!P55</f>
        <v>548.8580944004691</v>
      </c>
      <c r="D55" s="197">
        <f t="shared" si="0"/>
        <v>-7.8094400469126413E-2</v>
      </c>
      <c r="E55" s="196">
        <f>PPCL_NG!J55+PPCL_Spot!J55+GT_NG!J55+GT_Spot!J55+Bawana_NG!J55+Bawana_RLNG!J55+Bawana_Spot!J55</f>
        <v>105</v>
      </c>
      <c r="F55" s="196">
        <f>PPCL_NG!Q55+PPCL_Spot!Q55+GT_NG!Q55+GT_Spot!Q55+Bawana_NG!Q55+Bawana_RLNG!Q55+Bawana_Spot!Q55</f>
        <v>105.04456171210788</v>
      </c>
      <c r="G55" s="197">
        <f t="shared" si="1"/>
        <v>-4.4561712107878293E-2</v>
      </c>
      <c r="H55" s="196">
        <f>PPCL_NG!K55+PPCL_Spot!K55+GT_NG!K55+GT_Spot!K55+Bawana_NG!K55+Bawana_RLNG!K55+Bawana_Spot!K55</f>
        <v>14.64</v>
      </c>
      <c r="I55" s="196">
        <f>PPCL_NG!R55+PPCL_Spot!R55+GT_NG!R55+GT_Spot!R55+Bawana_NG!R55+Bawana_RLNG!R55+Bawana_Spot!R55</f>
        <v>14.64</v>
      </c>
      <c r="J55" s="197">
        <f t="shared" si="2"/>
        <v>0</v>
      </c>
      <c r="K55" s="196">
        <f>PPCL_NG!L55+PPCL_Spot!L55+GT_NG!L55+GT_Spot!L55+Bawana_NG!L55+Bawana_RLNG!L55+Bawana_Spot!L55</f>
        <v>62.28</v>
      </c>
      <c r="L55" s="196">
        <f>PPCL_NG!S55+PPCL_Spot!S55+GT_NG!S55+GT_Spot!S55+Bawana_NG!S55+Bawana_RLNG!S55+Bawana_Spot!S55</f>
        <v>62.291586045148051</v>
      </c>
      <c r="M55" s="197">
        <f t="shared" si="3"/>
        <v>-1.1586045148050061E-2</v>
      </c>
      <c r="N55" s="196">
        <f>PPCL_NG!M55+PPCL_Spot!M55+GT_NG!M55+GT_Spot!M55+Bawana_NG!M55+Bawana_RLNG!M55+Bawana_Spot!M55</f>
        <v>141.62</v>
      </c>
      <c r="O55" s="196">
        <f>PPCL_NG!T55+PPCL_Spot!T55+GT_NG!T55+GT_Spot!T55+Bawana_NG!T55+Bawana_RLNG!T55+Bawana_Spot!T55</f>
        <v>141.67575784227498</v>
      </c>
      <c r="P55" s="197">
        <f t="shared" si="4"/>
        <v>-5.5757842274971381E-2</v>
      </c>
      <c r="Q55" s="197">
        <f t="shared" si="5"/>
        <v>-0.19000000000002615</v>
      </c>
    </row>
    <row r="56" spans="1:17">
      <c r="A56" s="33" t="s">
        <v>98</v>
      </c>
      <c r="B56" s="196">
        <f>PPCL_NG!I56+PPCL_Spot!I56+GT_NG!I56+GT_Spot!I56+Bawana_NG!I56+Bawana_RLNG!I56+Bawana_Spot!I56</f>
        <v>548.78</v>
      </c>
      <c r="C56" s="196">
        <f>PPCL_NG!P56+PPCL_Spot!P56+GT_NG!P56+GT_Spot!P56+Bawana_NG!P56+Bawana_RLNG!P56+Bawana_Spot!P56</f>
        <v>548.8580944004691</v>
      </c>
      <c r="D56" s="197">
        <f t="shared" si="0"/>
        <v>-7.8094400469126413E-2</v>
      </c>
      <c r="E56" s="196">
        <f>PPCL_NG!J56+PPCL_Spot!J56+GT_NG!J56+GT_Spot!J56+Bawana_NG!J56+Bawana_RLNG!J56+Bawana_Spot!J56</f>
        <v>105</v>
      </c>
      <c r="F56" s="196">
        <f>PPCL_NG!Q56+PPCL_Spot!Q56+GT_NG!Q56+GT_Spot!Q56+Bawana_NG!Q56+Bawana_RLNG!Q56+Bawana_Spot!Q56</f>
        <v>105.04456171210788</v>
      </c>
      <c r="G56" s="197">
        <f t="shared" si="1"/>
        <v>-4.4561712107878293E-2</v>
      </c>
      <c r="H56" s="196">
        <f>PPCL_NG!K56+PPCL_Spot!K56+GT_NG!K56+GT_Spot!K56+Bawana_NG!K56+Bawana_RLNG!K56+Bawana_Spot!K56</f>
        <v>14.64</v>
      </c>
      <c r="I56" s="196">
        <f>PPCL_NG!R56+PPCL_Spot!R56+GT_NG!R56+GT_Spot!R56+Bawana_NG!R56+Bawana_RLNG!R56+Bawana_Spot!R56</f>
        <v>14.64</v>
      </c>
      <c r="J56" s="197">
        <f t="shared" si="2"/>
        <v>0</v>
      </c>
      <c r="K56" s="196">
        <f>PPCL_NG!L56+PPCL_Spot!L56+GT_NG!L56+GT_Spot!L56+Bawana_NG!L56+Bawana_RLNG!L56+Bawana_Spot!L56</f>
        <v>62.28</v>
      </c>
      <c r="L56" s="196">
        <f>PPCL_NG!S56+PPCL_Spot!S56+GT_NG!S56+GT_Spot!S56+Bawana_NG!S56+Bawana_RLNG!S56+Bawana_Spot!S56</f>
        <v>62.291586045148051</v>
      </c>
      <c r="M56" s="197">
        <f t="shared" si="3"/>
        <v>-1.1586045148050061E-2</v>
      </c>
      <c r="N56" s="196">
        <f>PPCL_NG!M56+PPCL_Spot!M56+GT_NG!M56+GT_Spot!M56+Bawana_NG!M56+Bawana_RLNG!M56+Bawana_Spot!M56</f>
        <v>141.62</v>
      </c>
      <c r="O56" s="196">
        <f>PPCL_NG!T56+PPCL_Spot!T56+GT_NG!T56+GT_Spot!T56+Bawana_NG!T56+Bawana_RLNG!T56+Bawana_Spot!T56</f>
        <v>141.67575784227498</v>
      </c>
      <c r="P56" s="197">
        <f t="shared" si="4"/>
        <v>-5.5757842274971381E-2</v>
      </c>
      <c r="Q56" s="197">
        <f t="shared" si="5"/>
        <v>-0.19000000000002615</v>
      </c>
    </row>
    <row r="57" spans="1:17">
      <c r="A57" s="33" t="s">
        <v>99</v>
      </c>
      <c r="B57" s="196">
        <f>PPCL_NG!I57+PPCL_Spot!I57+GT_NG!I57+GT_Spot!I57+Bawana_NG!I57+Bawana_RLNG!I57+Bawana_Spot!I57</f>
        <v>548.78</v>
      </c>
      <c r="C57" s="196">
        <f>PPCL_NG!P57+PPCL_Spot!P57+GT_NG!P57+GT_Spot!P57+Bawana_NG!P57+Bawana_RLNG!P57+Bawana_Spot!P57</f>
        <v>548.8580944004691</v>
      </c>
      <c r="D57" s="197">
        <f t="shared" si="0"/>
        <v>-7.8094400469126413E-2</v>
      </c>
      <c r="E57" s="196">
        <f>PPCL_NG!J57+PPCL_Spot!J57+GT_NG!J57+GT_Spot!J57+Bawana_NG!J57+Bawana_RLNG!J57+Bawana_Spot!J57</f>
        <v>105</v>
      </c>
      <c r="F57" s="196">
        <f>PPCL_NG!Q57+PPCL_Spot!Q57+GT_NG!Q57+GT_Spot!Q57+Bawana_NG!Q57+Bawana_RLNG!Q57+Bawana_Spot!Q57</f>
        <v>105.04456171210788</v>
      </c>
      <c r="G57" s="197">
        <f t="shared" si="1"/>
        <v>-4.4561712107878293E-2</v>
      </c>
      <c r="H57" s="196">
        <f>PPCL_NG!K57+PPCL_Spot!K57+GT_NG!K57+GT_Spot!K57+Bawana_NG!K57+Bawana_RLNG!K57+Bawana_Spot!K57</f>
        <v>14.64</v>
      </c>
      <c r="I57" s="196">
        <f>PPCL_NG!R57+PPCL_Spot!R57+GT_NG!R57+GT_Spot!R57+Bawana_NG!R57+Bawana_RLNG!R57+Bawana_Spot!R57</f>
        <v>14.64</v>
      </c>
      <c r="J57" s="197">
        <f t="shared" si="2"/>
        <v>0</v>
      </c>
      <c r="K57" s="196">
        <f>PPCL_NG!L57+PPCL_Spot!L57+GT_NG!L57+GT_Spot!L57+Bawana_NG!L57+Bawana_RLNG!L57+Bawana_Spot!L57</f>
        <v>62.28</v>
      </c>
      <c r="L57" s="196">
        <f>PPCL_NG!S57+PPCL_Spot!S57+GT_NG!S57+GT_Spot!S57+Bawana_NG!S57+Bawana_RLNG!S57+Bawana_Spot!S57</f>
        <v>62.291586045148051</v>
      </c>
      <c r="M57" s="197">
        <f t="shared" si="3"/>
        <v>-1.1586045148050061E-2</v>
      </c>
      <c r="N57" s="196">
        <f>PPCL_NG!M57+PPCL_Spot!M57+GT_NG!M57+GT_Spot!M57+Bawana_NG!M57+Bawana_RLNG!M57+Bawana_Spot!M57</f>
        <v>141.62</v>
      </c>
      <c r="O57" s="196">
        <f>PPCL_NG!T57+PPCL_Spot!T57+GT_NG!T57+GT_Spot!T57+Bawana_NG!T57+Bawana_RLNG!T57+Bawana_Spot!T57</f>
        <v>141.67575784227498</v>
      </c>
      <c r="P57" s="197">
        <f t="shared" si="4"/>
        <v>-5.5757842274971381E-2</v>
      </c>
      <c r="Q57" s="197">
        <f t="shared" si="5"/>
        <v>-0.19000000000002615</v>
      </c>
    </row>
    <row r="58" spans="1:17">
      <c r="A58" s="33" t="s">
        <v>100</v>
      </c>
      <c r="B58" s="196">
        <f>PPCL_NG!I58+PPCL_Spot!I58+GT_NG!I58+GT_Spot!I58+Bawana_NG!I58+Bawana_RLNG!I58+Bawana_Spot!I58</f>
        <v>548.78</v>
      </c>
      <c r="C58" s="196">
        <f>PPCL_NG!P58+PPCL_Spot!P58+GT_NG!P58+GT_Spot!P58+Bawana_NG!P58+Bawana_RLNG!P58+Bawana_Spot!P58</f>
        <v>548.8580944004691</v>
      </c>
      <c r="D58" s="197">
        <f t="shared" si="0"/>
        <v>-7.8094400469126413E-2</v>
      </c>
      <c r="E58" s="196">
        <f>PPCL_NG!J58+PPCL_Spot!J58+GT_NG!J58+GT_Spot!J58+Bawana_NG!J58+Bawana_RLNG!J58+Bawana_Spot!J58</f>
        <v>105</v>
      </c>
      <c r="F58" s="196">
        <f>PPCL_NG!Q58+PPCL_Spot!Q58+GT_NG!Q58+GT_Spot!Q58+Bawana_NG!Q58+Bawana_RLNG!Q58+Bawana_Spot!Q58</f>
        <v>105.04456171210788</v>
      </c>
      <c r="G58" s="197">
        <f t="shared" si="1"/>
        <v>-4.4561712107878293E-2</v>
      </c>
      <c r="H58" s="196">
        <f>PPCL_NG!K58+PPCL_Spot!K58+GT_NG!K58+GT_Spot!K58+Bawana_NG!K58+Bawana_RLNG!K58+Bawana_Spot!K58</f>
        <v>14.64</v>
      </c>
      <c r="I58" s="196">
        <f>PPCL_NG!R58+PPCL_Spot!R58+GT_NG!R58+GT_Spot!R58+Bawana_NG!R58+Bawana_RLNG!R58+Bawana_Spot!R58</f>
        <v>14.64</v>
      </c>
      <c r="J58" s="197">
        <f t="shared" si="2"/>
        <v>0</v>
      </c>
      <c r="K58" s="196">
        <f>PPCL_NG!L58+PPCL_Spot!L58+GT_NG!L58+GT_Spot!L58+Bawana_NG!L58+Bawana_RLNG!L58+Bawana_Spot!L58</f>
        <v>62.28</v>
      </c>
      <c r="L58" s="196">
        <f>PPCL_NG!S58+PPCL_Spot!S58+GT_NG!S58+GT_Spot!S58+Bawana_NG!S58+Bawana_RLNG!S58+Bawana_Spot!S58</f>
        <v>62.291586045148051</v>
      </c>
      <c r="M58" s="197">
        <f t="shared" si="3"/>
        <v>-1.1586045148050061E-2</v>
      </c>
      <c r="N58" s="196">
        <f>PPCL_NG!M58+PPCL_Spot!M58+GT_NG!M58+GT_Spot!M58+Bawana_NG!M58+Bawana_RLNG!M58+Bawana_Spot!M58</f>
        <v>141.62</v>
      </c>
      <c r="O58" s="196">
        <f>PPCL_NG!T58+PPCL_Spot!T58+GT_NG!T58+GT_Spot!T58+Bawana_NG!T58+Bawana_RLNG!T58+Bawana_Spot!T58</f>
        <v>141.67575784227498</v>
      </c>
      <c r="P58" s="197">
        <f t="shared" si="4"/>
        <v>-5.5757842274971381E-2</v>
      </c>
      <c r="Q58" s="197">
        <f t="shared" si="5"/>
        <v>-0.19000000000002615</v>
      </c>
    </row>
    <row r="59" spans="1:17">
      <c r="A59" s="33" t="s">
        <v>101</v>
      </c>
      <c r="B59" s="196">
        <f>PPCL_NG!I59+PPCL_Spot!I59+GT_NG!I59+GT_Spot!I59+Bawana_NG!I59+Bawana_RLNG!I59+Bawana_Spot!I59</f>
        <v>548.78</v>
      </c>
      <c r="C59" s="196">
        <f>PPCL_NG!P59+PPCL_Spot!P59+GT_NG!P59+GT_Spot!P59+Bawana_NG!P59+Bawana_RLNG!P59+Bawana_Spot!P59</f>
        <v>548.8580944004691</v>
      </c>
      <c r="D59" s="197">
        <f t="shared" si="0"/>
        <v>-7.8094400469126413E-2</v>
      </c>
      <c r="E59" s="196">
        <f>PPCL_NG!J59+PPCL_Spot!J59+GT_NG!J59+GT_Spot!J59+Bawana_NG!J59+Bawana_RLNG!J59+Bawana_Spot!J59</f>
        <v>105</v>
      </c>
      <c r="F59" s="196">
        <f>PPCL_NG!Q59+PPCL_Spot!Q59+GT_NG!Q59+GT_Spot!Q59+Bawana_NG!Q59+Bawana_RLNG!Q59+Bawana_Spot!Q59</f>
        <v>105.04456171210788</v>
      </c>
      <c r="G59" s="197">
        <f t="shared" si="1"/>
        <v>-4.4561712107878293E-2</v>
      </c>
      <c r="H59" s="196">
        <f>PPCL_NG!K59+PPCL_Spot!K59+GT_NG!K59+GT_Spot!K59+Bawana_NG!K59+Bawana_RLNG!K59+Bawana_Spot!K59</f>
        <v>14.64</v>
      </c>
      <c r="I59" s="196">
        <f>PPCL_NG!R59+PPCL_Spot!R59+GT_NG!R59+GT_Spot!R59+Bawana_NG!R59+Bawana_RLNG!R59+Bawana_Spot!R59</f>
        <v>14.64</v>
      </c>
      <c r="J59" s="197">
        <f t="shared" si="2"/>
        <v>0</v>
      </c>
      <c r="K59" s="196">
        <f>PPCL_NG!L59+PPCL_Spot!L59+GT_NG!L59+GT_Spot!L59+Bawana_NG!L59+Bawana_RLNG!L59+Bawana_Spot!L59</f>
        <v>62.28</v>
      </c>
      <c r="L59" s="196">
        <f>PPCL_NG!S59+PPCL_Spot!S59+GT_NG!S59+GT_Spot!S59+Bawana_NG!S59+Bawana_RLNG!S59+Bawana_Spot!S59</f>
        <v>62.291586045148051</v>
      </c>
      <c r="M59" s="197">
        <f t="shared" si="3"/>
        <v>-1.1586045148050061E-2</v>
      </c>
      <c r="N59" s="196">
        <f>PPCL_NG!M59+PPCL_Spot!M59+GT_NG!M59+GT_Spot!M59+Bawana_NG!M59+Bawana_RLNG!M59+Bawana_Spot!M59</f>
        <v>141.62</v>
      </c>
      <c r="O59" s="196">
        <f>PPCL_NG!T59+PPCL_Spot!T59+GT_NG!T59+GT_Spot!T59+Bawana_NG!T59+Bawana_RLNG!T59+Bawana_Spot!T59</f>
        <v>141.67575784227498</v>
      </c>
      <c r="P59" s="197">
        <f t="shared" si="4"/>
        <v>-5.5757842274971381E-2</v>
      </c>
      <c r="Q59" s="197">
        <f t="shared" si="5"/>
        <v>-0.19000000000002615</v>
      </c>
    </row>
    <row r="60" spans="1:17">
      <c r="A60" s="33" t="s">
        <v>102</v>
      </c>
      <c r="B60" s="196">
        <f>PPCL_NG!I60+PPCL_Spot!I60+GT_NG!I60+GT_Spot!I60+Bawana_NG!I60+Bawana_RLNG!I60+Bawana_Spot!I60</f>
        <v>548.78</v>
      </c>
      <c r="C60" s="196">
        <f>PPCL_NG!P60+PPCL_Spot!P60+GT_NG!P60+GT_Spot!P60+Bawana_NG!P60+Bawana_RLNG!P60+Bawana_Spot!P60</f>
        <v>548.8580944004691</v>
      </c>
      <c r="D60" s="197">
        <f t="shared" si="0"/>
        <v>-7.8094400469126413E-2</v>
      </c>
      <c r="E60" s="196">
        <f>PPCL_NG!J60+PPCL_Spot!J60+GT_NG!J60+GT_Spot!J60+Bawana_NG!J60+Bawana_RLNG!J60+Bawana_Spot!J60</f>
        <v>105</v>
      </c>
      <c r="F60" s="196">
        <f>PPCL_NG!Q60+PPCL_Spot!Q60+GT_NG!Q60+GT_Spot!Q60+Bawana_NG!Q60+Bawana_RLNG!Q60+Bawana_Spot!Q60</f>
        <v>105.04456171210788</v>
      </c>
      <c r="G60" s="197">
        <f t="shared" si="1"/>
        <v>-4.4561712107878293E-2</v>
      </c>
      <c r="H60" s="196">
        <f>PPCL_NG!K60+PPCL_Spot!K60+GT_NG!K60+GT_Spot!K60+Bawana_NG!K60+Bawana_RLNG!K60+Bawana_Spot!K60</f>
        <v>14.64</v>
      </c>
      <c r="I60" s="196">
        <f>PPCL_NG!R60+PPCL_Spot!R60+GT_NG!R60+GT_Spot!R60+Bawana_NG!R60+Bawana_RLNG!R60+Bawana_Spot!R60</f>
        <v>14.64</v>
      </c>
      <c r="J60" s="197">
        <f t="shared" si="2"/>
        <v>0</v>
      </c>
      <c r="K60" s="196">
        <f>PPCL_NG!L60+PPCL_Spot!L60+GT_NG!L60+GT_Spot!L60+Bawana_NG!L60+Bawana_RLNG!L60+Bawana_Spot!L60</f>
        <v>62.28</v>
      </c>
      <c r="L60" s="196">
        <f>PPCL_NG!S60+PPCL_Spot!S60+GT_NG!S60+GT_Spot!S60+Bawana_NG!S60+Bawana_RLNG!S60+Bawana_Spot!S60</f>
        <v>62.291586045148051</v>
      </c>
      <c r="M60" s="197">
        <f t="shared" si="3"/>
        <v>-1.1586045148050061E-2</v>
      </c>
      <c r="N60" s="196">
        <f>PPCL_NG!M60+PPCL_Spot!M60+GT_NG!M60+GT_Spot!M60+Bawana_NG!M60+Bawana_RLNG!M60+Bawana_Spot!M60</f>
        <v>141.62</v>
      </c>
      <c r="O60" s="196">
        <f>PPCL_NG!T60+PPCL_Spot!T60+GT_NG!T60+GT_Spot!T60+Bawana_NG!T60+Bawana_RLNG!T60+Bawana_Spot!T60</f>
        <v>141.67575784227498</v>
      </c>
      <c r="P60" s="197">
        <f t="shared" si="4"/>
        <v>-5.5757842274971381E-2</v>
      </c>
      <c r="Q60" s="197">
        <f t="shared" si="5"/>
        <v>-0.19000000000002615</v>
      </c>
    </row>
    <row r="61" spans="1:17">
      <c r="A61" s="33" t="s">
        <v>103</v>
      </c>
      <c r="B61" s="196">
        <f>PPCL_NG!I61+PPCL_Spot!I61+GT_NG!I61+GT_Spot!I61+Bawana_NG!I61+Bawana_RLNG!I61+Bawana_Spot!I61</f>
        <v>548.78</v>
      </c>
      <c r="C61" s="196">
        <f>PPCL_NG!P61+PPCL_Spot!P61+GT_NG!P61+GT_Spot!P61+Bawana_NG!P61+Bawana_RLNG!P61+Bawana_Spot!P61</f>
        <v>548.8580944004691</v>
      </c>
      <c r="D61" s="197">
        <f t="shared" si="0"/>
        <v>-7.8094400469126413E-2</v>
      </c>
      <c r="E61" s="196">
        <f>PPCL_NG!J61+PPCL_Spot!J61+GT_NG!J61+GT_Spot!J61+Bawana_NG!J61+Bawana_RLNG!J61+Bawana_Spot!J61</f>
        <v>105</v>
      </c>
      <c r="F61" s="196">
        <f>PPCL_NG!Q61+PPCL_Spot!Q61+GT_NG!Q61+GT_Spot!Q61+Bawana_NG!Q61+Bawana_RLNG!Q61+Bawana_Spot!Q61</f>
        <v>105.04456171210788</v>
      </c>
      <c r="G61" s="197">
        <f t="shared" si="1"/>
        <v>-4.4561712107878293E-2</v>
      </c>
      <c r="H61" s="196">
        <f>PPCL_NG!K61+PPCL_Spot!K61+GT_NG!K61+GT_Spot!K61+Bawana_NG!K61+Bawana_RLNG!K61+Bawana_Spot!K61</f>
        <v>14.64</v>
      </c>
      <c r="I61" s="196">
        <f>PPCL_NG!R61+PPCL_Spot!R61+GT_NG!R61+GT_Spot!R61+Bawana_NG!R61+Bawana_RLNG!R61+Bawana_Spot!R61</f>
        <v>14.64</v>
      </c>
      <c r="J61" s="197">
        <f t="shared" si="2"/>
        <v>0</v>
      </c>
      <c r="K61" s="196">
        <f>PPCL_NG!L61+PPCL_Spot!L61+GT_NG!L61+GT_Spot!L61+Bawana_NG!L61+Bawana_RLNG!L61+Bawana_Spot!L61</f>
        <v>62.28</v>
      </c>
      <c r="L61" s="196">
        <f>PPCL_NG!S61+PPCL_Spot!S61+GT_NG!S61+GT_Spot!S61+Bawana_NG!S61+Bawana_RLNG!S61+Bawana_Spot!S61</f>
        <v>62.291586045148051</v>
      </c>
      <c r="M61" s="197">
        <f t="shared" si="3"/>
        <v>-1.1586045148050061E-2</v>
      </c>
      <c r="N61" s="196">
        <f>PPCL_NG!M61+PPCL_Spot!M61+GT_NG!M61+GT_Spot!M61+Bawana_NG!M61+Bawana_RLNG!M61+Bawana_Spot!M61</f>
        <v>141.62</v>
      </c>
      <c r="O61" s="196">
        <f>PPCL_NG!T61+PPCL_Spot!T61+GT_NG!T61+GT_Spot!T61+Bawana_NG!T61+Bawana_RLNG!T61+Bawana_Spot!T61</f>
        <v>141.67575784227498</v>
      </c>
      <c r="P61" s="197">
        <f t="shared" si="4"/>
        <v>-5.5757842274971381E-2</v>
      </c>
      <c r="Q61" s="197">
        <f t="shared" si="5"/>
        <v>-0.19000000000002615</v>
      </c>
    </row>
    <row r="62" spans="1:17">
      <c r="A62" s="33" t="s">
        <v>104</v>
      </c>
      <c r="B62" s="196">
        <f>PPCL_NG!I62+PPCL_Spot!I62+GT_NG!I62+GT_Spot!I62+Bawana_NG!I62+Bawana_RLNG!I62+Bawana_Spot!I62</f>
        <v>548.78</v>
      </c>
      <c r="C62" s="196">
        <f>PPCL_NG!P62+PPCL_Spot!P62+GT_NG!P62+GT_Spot!P62+Bawana_NG!P62+Bawana_RLNG!P62+Bawana_Spot!P62</f>
        <v>548.8580944004691</v>
      </c>
      <c r="D62" s="197">
        <f t="shared" si="0"/>
        <v>-7.8094400469126413E-2</v>
      </c>
      <c r="E62" s="196">
        <f>PPCL_NG!J62+PPCL_Spot!J62+GT_NG!J62+GT_Spot!J62+Bawana_NG!J62+Bawana_RLNG!J62+Bawana_Spot!J62</f>
        <v>105</v>
      </c>
      <c r="F62" s="196">
        <f>PPCL_NG!Q62+PPCL_Spot!Q62+GT_NG!Q62+GT_Spot!Q62+Bawana_NG!Q62+Bawana_RLNG!Q62+Bawana_Spot!Q62</f>
        <v>105.04456171210788</v>
      </c>
      <c r="G62" s="197">
        <f t="shared" si="1"/>
        <v>-4.4561712107878293E-2</v>
      </c>
      <c r="H62" s="196">
        <f>PPCL_NG!K62+PPCL_Spot!K62+GT_NG!K62+GT_Spot!K62+Bawana_NG!K62+Bawana_RLNG!K62+Bawana_Spot!K62</f>
        <v>14.64</v>
      </c>
      <c r="I62" s="196">
        <f>PPCL_NG!R62+PPCL_Spot!R62+GT_NG!R62+GT_Spot!R62+Bawana_NG!R62+Bawana_RLNG!R62+Bawana_Spot!R62</f>
        <v>14.64</v>
      </c>
      <c r="J62" s="197">
        <f t="shared" si="2"/>
        <v>0</v>
      </c>
      <c r="K62" s="196">
        <f>PPCL_NG!L62+PPCL_Spot!L62+GT_NG!L62+GT_Spot!L62+Bawana_NG!L62+Bawana_RLNG!L62+Bawana_Spot!L62</f>
        <v>62.28</v>
      </c>
      <c r="L62" s="196">
        <f>PPCL_NG!S62+PPCL_Spot!S62+GT_NG!S62+GT_Spot!S62+Bawana_NG!S62+Bawana_RLNG!S62+Bawana_Spot!S62</f>
        <v>62.291586045148051</v>
      </c>
      <c r="M62" s="197">
        <f t="shared" si="3"/>
        <v>-1.1586045148050061E-2</v>
      </c>
      <c r="N62" s="196">
        <f>PPCL_NG!M62+PPCL_Spot!M62+GT_NG!M62+GT_Spot!M62+Bawana_NG!M62+Bawana_RLNG!M62+Bawana_Spot!M62</f>
        <v>141.62</v>
      </c>
      <c r="O62" s="196">
        <f>PPCL_NG!T62+PPCL_Spot!T62+GT_NG!T62+GT_Spot!T62+Bawana_NG!T62+Bawana_RLNG!T62+Bawana_Spot!T62</f>
        <v>141.67575784227498</v>
      </c>
      <c r="P62" s="197">
        <f t="shared" si="4"/>
        <v>-5.5757842274971381E-2</v>
      </c>
      <c r="Q62" s="197">
        <f t="shared" si="5"/>
        <v>-0.19000000000002615</v>
      </c>
    </row>
    <row r="63" spans="1:17">
      <c r="A63" s="33" t="s">
        <v>105</v>
      </c>
      <c r="B63" s="196">
        <f>PPCL_NG!I63+PPCL_Spot!I63+GT_NG!I63+GT_Spot!I63+Bawana_NG!I63+Bawana_RLNG!I63+Bawana_Spot!I63</f>
        <v>548.78</v>
      </c>
      <c r="C63" s="196">
        <f>PPCL_NG!P63+PPCL_Spot!P63+GT_NG!P63+GT_Spot!P63+Bawana_NG!P63+Bawana_RLNG!P63+Bawana_Spot!P63</f>
        <v>548.85318270230073</v>
      </c>
      <c r="D63" s="197">
        <f t="shared" si="0"/>
        <v>-7.3182702300755409E-2</v>
      </c>
      <c r="E63" s="196">
        <f>PPCL_NG!J63+PPCL_Spot!J63+GT_NG!J63+GT_Spot!J63+Bawana_NG!J63+Bawana_RLNG!J63+Bawana_Spot!J63</f>
        <v>105</v>
      </c>
      <c r="F63" s="196">
        <f>PPCL_NG!Q63+PPCL_Spot!Q63+GT_NG!Q63+GT_Spot!Q63+Bawana_NG!Q63+Bawana_RLNG!Q63+Bawana_Spot!Q63</f>
        <v>105.04291973589829</v>
      </c>
      <c r="G63" s="197">
        <f t="shared" si="1"/>
        <v>-4.2919735898294675E-2</v>
      </c>
      <c r="H63" s="196">
        <f>PPCL_NG!K63+PPCL_Spot!K63+GT_NG!K63+GT_Spot!K63+Bawana_NG!K63+Bawana_RLNG!K63+Bawana_Spot!K63</f>
        <v>14.64</v>
      </c>
      <c r="I63" s="196">
        <f>PPCL_NG!R63+PPCL_Spot!R63+GT_NG!R63+GT_Spot!R63+Bawana_NG!R63+Bawana_RLNG!R63+Bawana_Spot!R63</f>
        <v>14.639786907976356</v>
      </c>
      <c r="J63" s="197">
        <f t="shared" si="2"/>
        <v>2.1309202364427904E-4</v>
      </c>
      <c r="K63" s="196">
        <f>PPCL_NG!L63+PPCL_Spot!L63+GT_NG!L63+GT_Spot!L63+Bawana_NG!L63+Bawana_RLNG!L63+Bawana_Spot!L63</f>
        <v>62.28</v>
      </c>
      <c r="L63" s="196">
        <f>PPCL_NG!S63+PPCL_Spot!S63+GT_NG!S63+GT_Spot!S63+Bawana_NG!S63+Bawana_RLNG!S63+Bawana_Spot!S63</f>
        <v>62.290892766304005</v>
      </c>
      <c r="M63" s="197">
        <f t="shared" si="3"/>
        <v>-1.0892766304003487E-2</v>
      </c>
      <c r="N63" s="196">
        <f>PPCL_NG!M63+PPCL_Spot!M63+GT_NG!M63+GT_Spot!M63+Bawana_NG!M63+Bawana_RLNG!M63+Bawana_Spot!M63</f>
        <v>141.62</v>
      </c>
      <c r="O63" s="196">
        <f>PPCL_NG!T63+PPCL_Spot!T63+GT_NG!T63+GT_Spot!T63+Bawana_NG!T63+Bawana_RLNG!T63+Bawana_Spot!T63</f>
        <v>141.67321788752056</v>
      </c>
      <c r="P63" s="197">
        <f t="shared" si="4"/>
        <v>-5.3217887520560225E-2</v>
      </c>
      <c r="Q63" s="197">
        <f t="shared" si="5"/>
        <v>-0.17999999999996952</v>
      </c>
    </row>
    <row r="64" spans="1:17">
      <c r="A64" s="33" t="s">
        <v>106</v>
      </c>
      <c r="B64" s="196">
        <f>PPCL_NG!I64+PPCL_Spot!I64+GT_NG!I64+GT_Spot!I64+Bawana_NG!I64+Bawana_RLNG!I64+Bawana_Spot!I64</f>
        <v>548.78</v>
      </c>
      <c r="C64" s="196">
        <f>PPCL_NG!P64+PPCL_Spot!P64+GT_NG!P64+GT_Spot!P64+Bawana_NG!P64+Bawana_RLNG!P64+Bawana_Spot!P64</f>
        <v>548.85318270230073</v>
      </c>
      <c r="D64" s="197">
        <f t="shared" si="0"/>
        <v>-7.3182702300755409E-2</v>
      </c>
      <c r="E64" s="196">
        <f>PPCL_NG!J64+PPCL_Spot!J64+GT_NG!J64+GT_Spot!J64+Bawana_NG!J64+Bawana_RLNG!J64+Bawana_Spot!J64</f>
        <v>105</v>
      </c>
      <c r="F64" s="196">
        <f>PPCL_NG!Q64+PPCL_Spot!Q64+GT_NG!Q64+GT_Spot!Q64+Bawana_NG!Q64+Bawana_RLNG!Q64+Bawana_Spot!Q64</f>
        <v>105.04291973589829</v>
      </c>
      <c r="G64" s="197">
        <f t="shared" si="1"/>
        <v>-4.2919735898294675E-2</v>
      </c>
      <c r="H64" s="196">
        <f>PPCL_NG!K64+PPCL_Spot!K64+GT_NG!K64+GT_Spot!K64+Bawana_NG!K64+Bawana_RLNG!K64+Bawana_Spot!K64</f>
        <v>14.64</v>
      </c>
      <c r="I64" s="196">
        <f>PPCL_NG!R64+PPCL_Spot!R64+GT_NG!R64+GT_Spot!R64+Bawana_NG!R64+Bawana_RLNG!R64+Bawana_Spot!R64</f>
        <v>14.639786907976356</v>
      </c>
      <c r="J64" s="197">
        <f t="shared" si="2"/>
        <v>2.1309202364427904E-4</v>
      </c>
      <c r="K64" s="196">
        <f>PPCL_NG!L64+PPCL_Spot!L64+GT_NG!L64+GT_Spot!L64+Bawana_NG!L64+Bawana_RLNG!L64+Bawana_Spot!L64</f>
        <v>62.28</v>
      </c>
      <c r="L64" s="196">
        <f>PPCL_NG!S64+PPCL_Spot!S64+GT_NG!S64+GT_Spot!S64+Bawana_NG!S64+Bawana_RLNG!S64+Bawana_Spot!S64</f>
        <v>62.290892766304005</v>
      </c>
      <c r="M64" s="197">
        <f t="shared" si="3"/>
        <v>-1.0892766304003487E-2</v>
      </c>
      <c r="N64" s="196">
        <f>PPCL_NG!M64+PPCL_Spot!M64+GT_NG!M64+GT_Spot!M64+Bawana_NG!M64+Bawana_RLNG!M64+Bawana_Spot!M64</f>
        <v>141.62</v>
      </c>
      <c r="O64" s="196">
        <f>PPCL_NG!T64+PPCL_Spot!T64+GT_NG!T64+GT_Spot!T64+Bawana_NG!T64+Bawana_RLNG!T64+Bawana_Spot!T64</f>
        <v>141.67321788752056</v>
      </c>
      <c r="P64" s="197">
        <f t="shared" si="4"/>
        <v>-5.3217887520560225E-2</v>
      </c>
      <c r="Q64" s="197">
        <f t="shared" si="5"/>
        <v>-0.17999999999996952</v>
      </c>
    </row>
    <row r="65" spans="1:17">
      <c r="A65" s="33" t="s">
        <v>107</v>
      </c>
      <c r="B65" s="196">
        <f>PPCL_NG!I65+PPCL_Spot!I65+GT_NG!I65+GT_Spot!I65+Bawana_NG!I65+Bawana_RLNG!I65+Bawana_Spot!I65</f>
        <v>548.78</v>
      </c>
      <c r="C65" s="196">
        <f>PPCL_NG!P65+PPCL_Spot!P65+GT_NG!P65+GT_Spot!P65+Bawana_NG!P65+Bawana_RLNG!P65+Bawana_Spot!P65</f>
        <v>548.85318270230073</v>
      </c>
      <c r="D65" s="197">
        <f t="shared" si="0"/>
        <v>-7.3182702300755409E-2</v>
      </c>
      <c r="E65" s="196">
        <f>PPCL_NG!J65+PPCL_Spot!J65+GT_NG!J65+GT_Spot!J65+Bawana_NG!J65+Bawana_RLNG!J65+Bawana_Spot!J65</f>
        <v>105</v>
      </c>
      <c r="F65" s="196">
        <f>PPCL_NG!Q65+PPCL_Spot!Q65+GT_NG!Q65+GT_Spot!Q65+Bawana_NG!Q65+Bawana_RLNG!Q65+Bawana_Spot!Q65</f>
        <v>105.04291973589829</v>
      </c>
      <c r="G65" s="197">
        <f t="shared" si="1"/>
        <v>-4.2919735898294675E-2</v>
      </c>
      <c r="H65" s="196">
        <f>PPCL_NG!K65+PPCL_Spot!K65+GT_NG!K65+GT_Spot!K65+Bawana_NG!K65+Bawana_RLNG!K65+Bawana_Spot!K65</f>
        <v>14.64</v>
      </c>
      <c r="I65" s="196">
        <f>PPCL_NG!R65+PPCL_Spot!R65+GT_NG!R65+GT_Spot!R65+Bawana_NG!R65+Bawana_RLNG!R65+Bawana_Spot!R65</f>
        <v>14.639786907976356</v>
      </c>
      <c r="J65" s="197">
        <f t="shared" si="2"/>
        <v>2.1309202364427904E-4</v>
      </c>
      <c r="K65" s="196">
        <f>PPCL_NG!L65+PPCL_Spot!L65+GT_NG!L65+GT_Spot!L65+Bawana_NG!L65+Bawana_RLNG!L65+Bawana_Spot!L65</f>
        <v>62.28</v>
      </c>
      <c r="L65" s="196">
        <f>PPCL_NG!S65+PPCL_Spot!S65+GT_NG!S65+GT_Spot!S65+Bawana_NG!S65+Bawana_RLNG!S65+Bawana_Spot!S65</f>
        <v>62.290892766304005</v>
      </c>
      <c r="M65" s="197">
        <f t="shared" si="3"/>
        <v>-1.0892766304003487E-2</v>
      </c>
      <c r="N65" s="196">
        <f>PPCL_NG!M65+PPCL_Spot!M65+GT_NG!M65+GT_Spot!M65+Bawana_NG!M65+Bawana_RLNG!M65+Bawana_Spot!M65</f>
        <v>141.62</v>
      </c>
      <c r="O65" s="196">
        <f>PPCL_NG!T65+PPCL_Spot!T65+GT_NG!T65+GT_Spot!T65+Bawana_NG!T65+Bawana_RLNG!T65+Bawana_Spot!T65</f>
        <v>141.67321788752056</v>
      </c>
      <c r="P65" s="197">
        <f t="shared" si="4"/>
        <v>-5.3217887520560225E-2</v>
      </c>
      <c r="Q65" s="197">
        <f t="shared" si="5"/>
        <v>-0.17999999999996952</v>
      </c>
    </row>
    <row r="66" spans="1:17">
      <c r="A66" s="33" t="s">
        <v>108</v>
      </c>
      <c r="B66" s="196">
        <f>PPCL_NG!I66+PPCL_Spot!I66+GT_NG!I66+GT_Spot!I66+Bawana_NG!I66+Bawana_RLNG!I66+Bawana_Spot!I66</f>
        <v>549.62</v>
      </c>
      <c r="C66" s="196">
        <f>PPCL_NG!P66+PPCL_Spot!P66+GT_NG!P66+GT_Spot!P66+Bawana_NG!P66+Bawana_RLNG!P66+Bawana_Spot!P66</f>
        <v>549.69318270230076</v>
      </c>
      <c r="D66" s="197">
        <f t="shared" si="0"/>
        <v>-7.3182702300755409E-2</v>
      </c>
      <c r="E66" s="196">
        <f>PPCL_NG!J66+PPCL_Spot!J66+GT_NG!J66+GT_Spot!J66+Bawana_NG!J66+Bawana_RLNG!J66+Bawana_Spot!J66</f>
        <v>105</v>
      </c>
      <c r="F66" s="196">
        <f>PPCL_NG!Q66+PPCL_Spot!Q66+GT_NG!Q66+GT_Spot!Q66+Bawana_NG!Q66+Bawana_RLNG!Q66+Bawana_Spot!Q66</f>
        <v>105.04291973589829</v>
      </c>
      <c r="G66" s="197">
        <f t="shared" si="1"/>
        <v>-4.2919735898294675E-2</v>
      </c>
      <c r="H66" s="196">
        <f>PPCL_NG!K66+PPCL_Spot!K66+GT_NG!K66+GT_Spot!K66+Bawana_NG!K66+Bawana_RLNG!K66+Bawana_Spot!K66</f>
        <v>14.64</v>
      </c>
      <c r="I66" s="196">
        <f>PPCL_NG!R66+PPCL_Spot!R66+GT_NG!R66+GT_Spot!R66+Bawana_NG!R66+Bawana_RLNG!R66+Bawana_Spot!R66</f>
        <v>14.639786907976356</v>
      </c>
      <c r="J66" s="197">
        <f t="shared" si="2"/>
        <v>2.1309202364427904E-4</v>
      </c>
      <c r="K66" s="196">
        <f>PPCL_NG!L66+PPCL_Spot!L66+GT_NG!L66+GT_Spot!L66+Bawana_NG!L66+Bawana_RLNG!L66+Bawana_Spot!L66</f>
        <v>64.44</v>
      </c>
      <c r="L66" s="196">
        <f>PPCL_NG!S66+PPCL_Spot!S66+GT_NG!S66+GT_Spot!S66+Bawana_NG!S66+Bawana_RLNG!S66+Bawana_Spot!S66</f>
        <v>64.450892766304008</v>
      </c>
      <c r="M66" s="197">
        <f t="shared" si="3"/>
        <v>-1.0892766304010593E-2</v>
      </c>
      <c r="N66" s="196">
        <f>PPCL_NG!M66+PPCL_Spot!M66+GT_NG!M66+GT_Spot!M66+Bawana_NG!M66+Bawana_RLNG!M66+Bawana_Spot!M66</f>
        <v>141.62</v>
      </c>
      <c r="O66" s="196">
        <f>PPCL_NG!T66+PPCL_Spot!T66+GT_NG!T66+GT_Spot!T66+Bawana_NG!T66+Bawana_RLNG!T66+Bawana_Spot!T66</f>
        <v>141.67321788752056</v>
      </c>
      <c r="P66" s="197">
        <f t="shared" si="4"/>
        <v>-5.3217887520560225E-2</v>
      </c>
      <c r="Q66" s="197">
        <f t="shared" si="5"/>
        <v>-0.17999999999997662</v>
      </c>
    </row>
    <row r="67" spans="1:17">
      <c r="A67" s="33" t="s">
        <v>109</v>
      </c>
      <c r="B67" s="196">
        <f>PPCL_NG!I67+PPCL_Spot!I67+GT_NG!I67+GT_Spot!I67+Bawana_NG!I67+Bawana_RLNG!I67+Bawana_Spot!I67</f>
        <v>549.62</v>
      </c>
      <c r="C67" s="196">
        <f>PPCL_NG!P67+PPCL_Spot!P67+GT_NG!P67+GT_Spot!P67+Bawana_NG!P67+Bawana_RLNG!P67+Bawana_Spot!P67</f>
        <v>549.69318270230076</v>
      </c>
      <c r="D67" s="197">
        <f t="shared" ref="D67:D99" si="6">B67-C67</f>
        <v>-7.3182702300755409E-2</v>
      </c>
      <c r="E67" s="196">
        <f>PPCL_NG!J67+PPCL_Spot!J67+GT_NG!J67+GT_Spot!J67+Bawana_NG!J67+Bawana_RLNG!J67+Bawana_Spot!J67</f>
        <v>105</v>
      </c>
      <c r="F67" s="196">
        <f>PPCL_NG!Q67+PPCL_Spot!Q67+GT_NG!Q67+GT_Spot!Q67+Bawana_NG!Q67+Bawana_RLNG!Q67+Bawana_Spot!Q67</f>
        <v>105.04291973589829</v>
      </c>
      <c r="G67" s="197">
        <f t="shared" ref="G67:G99" si="7">E67-F67</f>
        <v>-4.2919735898294675E-2</v>
      </c>
      <c r="H67" s="196">
        <f>PPCL_NG!K67+PPCL_Spot!K67+GT_NG!K67+GT_Spot!K67+Bawana_NG!K67+Bawana_RLNG!K67+Bawana_Spot!K67</f>
        <v>14.64</v>
      </c>
      <c r="I67" s="196">
        <f>PPCL_NG!R67+PPCL_Spot!R67+GT_NG!R67+GT_Spot!R67+Bawana_NG!R67+Bawana_RLNG!R67+Bawana_Spot!R67</f>
        <v>14.639786907976356</v>
      </c>
      <c r="J67" s="197">
        <f t="shared" ref="J67:J99" si="8">H67-I67</f>
        <v>2.1309202364427904E-4</v>
      </c>
      <c r="K67" s="196">
        <f>PPCL_NG!L67+PPCL_Spot!L67+GT_NG!L67+GT_Spot!L67+Bawana_NG!L67+Bawana_RLNG!L67+Bawana_Spot!L67</f>
        <v>64.44</v>
      </c>
      <c r="L67" s="196">
        <f>PPCL_NG!S67+PPCL_Spot!S67+GT_NG!S67+GT_Spot!S67+Bawana_NG!S67+Bawana_RLNG!S67+Bawana_Spot!S67</f>
        <v>64.450892766304008</v>
      </c>
      <c r="M67" s="197">
        <f t="shared" ref="M67:M99" si="9">K67-L67</f>
        <v>-1.0892766304010593E-2</v>
      </c>
      <c r="N67" s="196">
        <f>PPCL_NG!M67+PPCL_Spot!M67+GT_NG!M67+GT_Spot!M67+Bawana_NG!M67+Bawana_RLNG!M67+Bawana_Spot!M67</f>
        <v>141.62</v>
      </c>
      <c r="O67" s="196">
        <f>PPCL_NG!T67+PPCL_Spot!T67+GT_NG!T67+GT_Spot!T67+Bawana_NG!T67+Bawana_RLNG!T67+Bawana_Spot!T67</f>
        <v>141.67321788752056</v>
      </c>
      <c r="P67" s="197">
        <f t="shared" ref="P67:P99" si="10">N67-O67</f>
        <v>-5.3217887520560225E-2</v>
      </c>
      <c r="Q67" s="197">
        <f t="shared" si="5"/>
        <v>-0.17999999999997662</v>
      </c>
    </row>
    <row r="68" spans="1:17">
      <c r="A68" s="33" t="s">
        <v>110</v>
      </c>
      <c r="B68" s="196">
        <f>PPCL_NG!I68+PPCL_Spot!I68+GT_NG!I68+GT_Spot!I68+Bawana_NG!I68+Bawana_RLNG!I68+Bawana_Spot!I68</f>
        <v>549.62</v>
      </c>
      <c r="C68" s="196">
        <f>PPCL_NG!P68+PPCL_Spot!P68+GT_NG!P68+GT_Spot!P68+Bawana_NG!P68+Bawana_RLNG!P68+Bawana_Spot!P68</f>
        <v>549.69318270230076</v>
      </c>
      <c r="D68" s="197">
        <f t="shared" si="6"/>
        <v>-7.3182702300755409E-2</v>
      </c>
      <c r="E68" s="196">
        <f>PPCL_NG!J68+PPCL_Spot!J68+GT_NG!J68+GT_Spot!J68+Bawana_NG!J68+Bawana_RLNG!J68+Bawana_Spot!J68</f>
        <v>105</v>
      </c>
      <c r="F68" s="196">
        <f>PPCL_NG!Q68+PPCL_Spot!Q68+GT_NG!Q68+GT_Spot!Q68+Bawana_NG!Q68+Bawana_RLNG!Q68+Bawana_Spot!Q68</f>
        <v>105.04291973589829</v>
      </c>
      <c r="G68" s="197">
        <f t="shared" si="7"/>
        <v>-4.2919735898294675E-2</v>
      </c>
      <c r="H68" s="196">
        <f>PPCL_NG!K68+PPCL_Spot!K68+GT_NG!K68+GT_Spot!K68+Bawana_NG!K68+Bawana_RLNG!K68+Bawana_Spot!K68</f>
        <v>14.64</v>
      </c>
      <c r="I68" s="196">
        <f>PPCL_NG!R68+PPCL_Spot!R68+GT_NG!R68+GT_Spot!R68+Bawana_NG!R68+Bawana_RLNG!R68+Bawana_Spot!R68</f>
        <v>14.639786907976356</v>
      </c>
      <c r="J68" s="197">
        <f t="shared" si="8"/>
        <v>2.1309202364427904E-4</v>
      </c>
      <c r="K68" s="196">
        <f>PPCL_NG!L68+PPCL_Spot!L68+GT_NG!L68+GT_Spot!L68+Bawana_NG!L68+Bawana_RLNG!L68+Bawana_Spot!L68</f>
        <v>64.44</v>
      </c>
      <c r="L68" s="196">
        <f>PPCL_NG!S68+PPCL_Spot!S68+GT_NG!S68+GT_Spot!S68+Bawana_NG!S68+Bawana_RLNG!S68+Bawana_Spot!S68</f>
        <v>64.450892766304008</v>
      </c>
      <c r="M68" s="197">
        <f t="shared" si="9"/>
        <v>-1.0892766304010593E-2</v>
      </c>
      <c r="N68" s="196">
        <f>PPCL_NG!M68+PPCL_Spot!M68+GT_NG!M68+GT_Spot!M68+Bawana_NG!M68+Bawana_RLNG!M68+Bawana_Spot!M68</f>
        <v>141.62</v>
      </c>
      <c r="O68" s="196">
        <f>PPCL_NG!T68+PPCL_Spot!T68+GT_NG!T68+GT_Spot!T68+Bawana_NG!T68+Bawana_RLNG!T68+Bawana_Spot!T68</f>
        <v>141.67321788752056</v>
      </c>
      <c r="P68" s="197">
        <f t="shared" si="10"/>
        <v>-5.3217887520560225E-2</v>
      </c>
      <c r="Q68" s="197">
        <f t="shared" ref="Q68:Q99" si="11">D68+G68+J68+M68+P68</f>
        <v>-0.17999999999997662</v>
      </c>
    </row>
    <row r="69" spans="1:17">
      <c r="A69" s="33" t="s">
        <v>111</v>
      </c>
      <c r="B69" s="196">
        <f>PPCL_NG!I69+PPCL_Spot!I69+GT_NG!I69+GT_Spot!I69+Bawana_NG!I69+Bawana_RLNG!I69+Bawana_Spot!I69</f>
        <v>549.62</v>
      </c>
      <c r="C69" s="196">
        <f>PPCL_NG!P69+PPCL_Spot!P69+GT_NG!P69+GT_Spot!P69+Bawana_NG!P69+Bawana_RLNG!P69+Bawana_Spot!P69</f>
        <v>549.69318270230076</v>
      </c>
      <c r="D69" s="197">
        <f t="shared" si="6"/>
        <v>-7.3182702300755409E-2</v>
      </c>
      <c r="E69" s="196">
        <f>PPCL_NG!J69+PPCL_Spot!J69+GT_NG!J69+GT_Spot!J69+Bawana_NG!J69+Bawana_RLNG!J69+Bawana_Spot!J69</f>
        <v>105</v>
      </c>
      <c r="F69" s="196">
        <f>PPCL_NG!Q69+PPCL_Spot!Q69+GT_NG!Q69+GT_Spot!Q69+Bawana_NG!Q69+Bawana_RLNG!Q69+Bawana_Spot!Q69</f>
        <v>105.04291973589829</v>
      </c>
      <c r="G69" s="197">
        <f t="shared" si="7"/>
        <v>-4.2919735898294675E-2</v>
      </c>
      <c r="H69" s="196">
        <f>PPCL_NG!K69+PPCL_Spot!K69+GT_NG!K69+GT_Spot!K69+Bawana_NG!K69+Bawana_RLNG!K69+Bawana_Spot!K69</f>
        <v>14.64</v>
      </c>
      <c r="I69" s="196">
        <f>PPCL_NG!R69+PPCL_Spot!R69+GT_NG!R69+GT_Spot!R69+Bawana_NG!R69+Bawana_RLNG!R69+Bawana_Spot!R69</f>
        <v>14.639786907976356</v>
      </c>
      <c r="J69" s="197">
        <f t="shared" si="8"/>
        <v>2.1309202364427904E-4</v>
      </c>
      <c r="K69" s="196">
        <f>PPCL_NG!L69+PPCL_Spot!L69+GT_NG!L69+GT_Spot!L69+Bawana_NG!L69+Bawana_RLNG!L69+Bawana_Spot!L69</f>
        <v>64.44</v>
      </c>
      <c r="L69" s="196">
        <f>PPCL_NG!S69+PPCL_Spot!S69+GT_NG!S69+GT_Spot!S69+Bawana_NG!S69+Bawana_RLNG!S69+Bawana_Spot!S69</f>
        <v>64.450892766304008</v>
      </c>
      <c r="M69" s="197">
        <f t="shared" si="9"/>
        <v>-1.0892766304010593E-2</v>
      </c>
      <c r="N69" s="196">
        <f>PPCL_NG!M69+PPCL_Spot!M69+GT_NG!M69+GT_Spot!M69+Bawana_NG!M69+Bawana_RLNG!M69+Bawana_Spot!M69</f>
        <v>141.62</v>
      </c>
      <c r="O69" s="196">
        <f>PPCL_NG!T69+PPCL_Spot!T69+GT_NG!T69+GT_Spot!T69+Bawana_NG!T69+Bawana_RLNG!T69+Bawana_Spot!T69</f>
        <v>141.67321788752056</v>
      </c>
      <c r="P69" s="197">
        <f t="shared" si="10"/>
        <v>-5.3217887520560225E-2</v>
      </c>
      <c r="Q69" s="197">
        <f t="shared" si="11"/>
        <v>-0.17999999999997662</v>
      </c>
    </row>
    <row r="70" spans="1:17">
      <c r="A70" s="33" t="s">
        <v>112</v>
      </c>
      <c r="B70" s="196">
        <f>PPCL_NG!I70+PPCL_Spot!I70+GT_NG!I70+GT_Spot!I70+Bawana_NG!I70+Bawana_RLNG!I70+Bawana_Spot!I70</f>
        <v>549.62</v>
      </c>
      <c r="C70" s="196">
        <f>PPCL_NG!P70+PPCL_Spot!P70+GT_NG!P70+GT_Spot!P70+Bawana_NG!P70+Bawana_RLNG!P70+Bawana_Spot!P70</f>
        <v>549.69318270230076</v>
      </c>
      <c r="D70" s="197">
        <f t="shared" si="6"/>
        <v>-7.3182702300755409E-2</v>
      </c>
      <c r="E70" s="196">
        <f>PPCL_NG!J70+PPCL_Spot!J70+GT_NG!J70+GT_Spot!J70+Bawana_NG!J70+Bawana_RLNG!J70+Bawana_Spot!J70</f>
        <v>105</v>
      </c>
      <c r="F70" s="196">
        <f>PPCL_NG!Q70+PPCL_Spot!Q70+GT_NG!Q70+GT_Spot!Q70+Bawana_NG!Q70+Bawana_RLNG!Q70+Bawana_Spot!Q70</f>
        <v>105.04291973589829</v>
      </c>
      <c r="G70" s="197">
        <f t="shared" si="7"/>
        <v>-4.2919735898294675E-2</v>
      </c>
      <c r="H70" s="196">
        <f>PPCL_NG!K70+PPCL_Spot!K70+GT_NG!K70+GT_Spot!K70+Bawana_NG!K70+Bawana_RLNG!K70+Bawana_Spot!K70</f>
        <v>14.64</v>
      </c>
      <c r="I70" s="196">
        <f>PPCL_NG!R70+PPCL_Spot!R70+GT_NG!R70+GT_Spot!R70+Bawana_NG!R70+Bawana_RLNG!R70+Bawana_Spot!R70</f>
        <v>14.639786907976356</v>
      </c>
      <c r="J70" s="197">
        <f t="shared" si="8"/>
        <v>2.1309202364427904E-4</v>
      </c>
      <c r="K70" s="196">
        <f>PPCL_NG!L70+PPCL_Spot!L70+GT_NG!L70+GT_Spot!L70+Bawana_NG!L70+Bawana_RLNG!L70+Bawana_Spot!L70</f>
        <v>64.44</v>
      </c>
      <c r="L70" s="196">
        <f>PPCL_NG!S70+PPCL_Spot!S70+GT_NG!S70+GT_Spot!S70+Bawana_NG!S70+Bawana_RLNG!S70+Bawana_Spot!S70</f>
        <v>64.450892766304008</v>
      </c>
      <c r="M70" s="197">
        <f t="shared" si="9"/>
        <v>-1.0892766304010593E-2</v>
      </c>
      <c r="N70" s="196">
        <f>PPCL_NG!M70+PPCL_Spot!M70+GT_NG!M70+GT_Spot!M70+Bawana_NG!M70+Bawana_RLNG!M70+Bawana_Spot!M70</f>
        <v>141.62</v>
      </c>
      <c r="O70" s="196">
        <f>PPCL_NG!T70+PPCL_Spot!T70+GT_NG!T70+GT_Spot!T70+Bawana_NG!T70+Bawana_RLNG!T70+Bawana_Spot!T70</f>
        <v>141.67321788752056</v>
      </c>
      <c r="P70" s="197">
        <f t="shared" si="10"/>
        <v>-5.3217887520560225E-2</v>
      </c>
      <c r="Q70" s="197">
        <f t="shared" si="11"/>
        <v>-0.17999999999997662</v>
      </c>
    </row>
    <row r="71" spans="1:17">
      <c r="A71" s="33" t="s">
        <v>113</v>
      </c>
      <c r="B71" s="196">
        <f>PPCL_NG!I71+PPCL_Spot!I71+GT_NG!I71+GT_Spot!I71+Bawana_NG!I71+Bawana_RLNG!I71+Bawana_Spot!I71</f>
        <v>549.62</v>
      </c>
      <c r="C71" s="196">
        <f>PPCL_NG!P71+PPCL_Spot!P71+GT_NG!P71+GT_Spot!P71+Bawana_NG!P71+Bawana_RLNG!P71+Bawana_Spot!P71</f>
        <v>549.69318270230076</v>
      </c>
      <c r="D71" s="197">
        <f t="shared" si="6"/>
        <v>-7.3182702300755409E-2</v>
      </c>
      <c r="E71" s="196">
        <f>PPCL_NG!J71+PPCL_Spot!J71+GT_NG!J71+GT_Spot!J71+Bawana_NG!J71+Bawana_RLNG!J71+Bawana_Spot!J71</f>
        <v>105</v>
      </c>
      <c r="F71" s="196">
        <f>PPCL_NG!Q71+PPCL_Spot!Q71+GT_NG!Q71+GT_Spot!Q71+Bawana_NG!Q71+Bawana_RLNG!Q71+Bawana_Spot!Q71</f>
        <v>105.04291973589829</v>
      </c>
      <c r="G71" s="197">
        <f t="shared" si="7"/>
        <v>-4.2919735898294675E-2</v>
      </c>
      <c r="H71" s="196">
        <f>PPCL_NG!K71+PPCL_Spot!K71+GT_NG!K71+GT_Spot!K71+Bawana_NG!K71+Bawana_RLNG!K71+Bawana_Spot!K71</f>
        <v>14.64</v>
      </c>
      <c r="I71" s="196">
        <f>PPCL_NG!R71+PPCL_Spot!R71+GT_NG!R71+GT_Spot!R71+Bawana_NG!R71+Bawana_RLNG!R71+Bawana_Spot!R71</f>
        <v>14.639786907976356</v>
      </c>
      <c r="J71" s="197">
        <f t="shared" si="8"/>
        <v>2.1309202364427904E-4</v>
      </c>
      <c r="K71" s="196">
        <f>PPCL_NG!L71+PPCL_Spot!L71+GT_NG!L71+GT_Spot!L71+Bawana_NG!L71+Bawana_RLNG!L71+Bawana_Spot!L71</f>
        <v>64.44</v>
      </c>
      <c r="L71" s="196">
        <f>PPCL_NG!S71+PPCL_Spot!S71+GT_NG!S71+GT_Spot!S71+Bawana_NG!S71+Bawana_RLNG!S71+Bawana_Spot!S71</f>
        <v>64.450892766304008</v>
      </c>
      <c r="M71" s="197">
        <f t="shared" si="9"/>
        <v>-1.0892766304010593E-2</v>
      </c>
      <c r="N71" s="196">
        <f>PPCL_NG!M71+PPCL_Spot!M71+GT_NG!M71+GT_Spot!M71+Bawana_NG!M71+Bawana_RLNG!M71+Bawana_Spot!M71</f>
        <v>141.62</v>
      </c>
      <c r="O71" s="196">
        <f>PPCL_NG!T71+PPCL_Spot!T71+GT_NG!T71+GT_Spot!T71+Bawana_NG!T71+Bawana_RLNG!T71+Bawana_Spot!T71</f>
        <v>141.67321788752056</v>
      </c>
      <c r="P71" s="197">
        <f t="shared" si="10"/>
        <v>-5.3217887520560225E-2</v>
      </c>
      <c r="Q71" s="197">
        <f t="shared" si="11"/>
        <v>-0.17999999999997662</v>
      </c>
    </row>
    <row r="72" spans="1:17">
      <c r="A72" s="33" t="s">
        <v>114</v>
      </c>
      <c r="B72" s="196">
        <f>PPCL_NG!I72+PPCL_Spot!I72+GT_NG!I72+GT_Spot!I72+Bawana_NG!I72+Bawana_RLNG!I72+Bawana_Spot!I72</f>
        <v>549.62</v>
      </c>
      <c r="C72" s="196">
        <f>PPCL_NG!P72+PPCL_Spot!P72+GT_NG!P72+GT_Spot!P72+Bawana_NG!P72+Bawana_RLNG!P72+Bawana_Spot!P72</f>
        <v>549.69318270230076</v>
      </c>
      <c r="D72" s="197">
        <f t="shared" si="6"/>
        <v>-7.3182702300755409E-2</v>
      </c>
      <c r="E72" s="196">
        <f>PPCL_NG!J72+PPCL_Spot!J72+GT_NG!J72+GT_Spot!J72+Bawana_NG!J72+Bawana_RLNG!J72+Bawana_Spot!J72</f>
        <v>105</v>
      </c>
      <c r="F72" s="196">
        <f>PPCL_NG!Q72+PPCL_Spot!Q72+GT_NG!Q72+GT_Spot!Q72+Bawana_NG!Q72+Bawana_RLNG!Q72+Bawana_Spot!Q72</f>
        <v>105.04291973589829</v>
      </c>
      <c r="G72" s="197">
        <f t="shared" si="7"/>
        <v>-4.2919735898294675E-2</v>
      </c>
      <c r="H72" s="196">
        <f>PPCL_NG!K72+PPCL_Spot!K72+GT_NG!K72+GT_Spot!K72+Bawana_NG!K72+Bawana_RLNG!K72+Bawana_Spot!K72</f>
        <v>14.64</v>
      </c>
      <c r="I72" s="196">
        <f>PPCL_NG!R72+PPCL_Spot!R72+GT_NG!R72+GT_Spot!R72+Bawana_NG!R72+Bawana_RLNG!R72+Bawana_Spot!R72</f>
        <v>14.639786907976356</v>
      </c>
      <c r="J72" s="197">
        <f t="shared" si="8"/>
        <v>2.1309202364427904E-4</v>
      </c>
      <c r="K72" s="196">
        <f>PPCL_NG!L72+PPCL_Spot!L72+GT_NG!L72+GT_Spot!L72+Bawana_NG!L72+Bawana_RLNG!L72+Bawana_Spot!L72</f>
        <v>64.44</v>
      </c>
      <c r="L72" s="196">
        <f>PPCL_NG!S72+PPCL_Spot!S72+GT_NG!S72+GT_Spot!S72+Bawana_NG!S72+Bawana_RLNG!S72+Bawana_Spot!S72</f>
        <v>64.450892766304008</v>
      </c>
      <c r="M72" s="197">
        <f t="shared" si="9"/>
        <v>-1.0892766304010593E-2</v>
      </c>
      <c r="N72" s="196">
        <f>PPCL_NG!M72+PPCL_Spot!M72+GT_NG!M72+GT_Spot!M72+Bawana_NG!M72+Bawana_RLNG!M72+Bawana_Spot!M72</f>
        <v>141.62</v>
      </c>
      <c r="O72" s="196">
        <f>PPCL_NG!T72+PPCL_Spot!T72+GT_NG!T72+GT_Spot!T72+Bawana_NG!T72+Bawana_RLNG!T72+Bawana_Spot!T72</f>
        <v>141.67321788752056</v>
      </c>
      <c r="P72" s="197">
        <f t="shared" si="10"/>
        <v>-5.3217887520560225E-2</v>
      </c>
      <c r="Q72" s="197">
        <f t="shared" si="11"/>
        <v>-0.17999999999997662</v>
      </c>
    </row>
    <row r="73" spans="1:17">
      <c r="A73" s="33" t="s">
        <v>115</v>
      </c>
      <c r="B73" s="196">
        <f>PPCL_NG!I73+PPCL_Spot!I73+GT_NG!I73+GT_Spot!I73+Bawana_NG!I73+Bawana_RLNG!I73+Bawana_Spot!I73</f>
        <v>549.62</v>
      </c>
      <c r="C73" s="196">
        <f>PPCL_NG!P73+PPCL_Spot!P73+GT_NG!P73+GT_Spot!P73+Bawana_NG!P73+Bawana_RLNG!P73+Bawana_Spot!P73</f>
        <v>549.69809440046902</v>
      </c>
      <c r="D73" s="197">
        <f t="shared" si="6"/>
        <v>-7.8094400469012726E-2</v>
      </c>
      <c r="E73" s="196">
        <f>PPCL_NG!J73+PPCL_Spot!J73+GT_NG!J73+GT_Spot!J73+Bawana_NG!J73+Bawana_RLNG!J73+Bawana_Spot!J73</f>
        <v>105</v>
      </c>
      <c r="F73" s="196">
        <f>PPCL_NG!Q73+PPCL_Spot!Q73+GT_NG!Q73+GT_Spot!Q73+Bawana_NG!Q73+Bawana_RLNG!Q73+Bawana_Spot!Q73</f>
        <v>105.04456171210788</v>
      </c>
      <c r="G73" s="197">
        <f t="shared" si="7"/>
        <v>-4.4561712107878293E-2</v>
      </c>
      <c r="H73" s="196">
        <f>PPCL_NG!K73+PPCL_Spot!K73+GT_NG!K73+GT_Spot!K73+Bawana_NG!K73+Bawana_RLNG!K73+Bawana_Spot!K73</f>
        <v>14.64</v>
      </c>
      <c r="I73" s="196">
        <f>PPCL_NG!R73+PPCL_Spot!R73+GT_NG!R73+GT_Spot!R73+Bawana_NG!R73+Bawana_RLNG!R73+Bawana_Spot!R73</f>
        <v>14.64</v>
      </c>
      <c r="J73" s="197">
        <f t="shared" si="8"/>
        <v>0</v>
      </c>
      <c r="K73" s="196">
        <f>PPCL_NG!L73+PPCL_Spot!L73+GT_NG!L73+GT_Spot!L73+Bawana_NG!L73+Bawana_RLNG!L73+Bawana_Spot!L73</f>
        <v>64.44</v>
      </c>
      <c r="L73" s="196">
        <f>PPCL_NG!S73+PPCL_Spot!S73+GT_NG!S73+GT_Spot!S73+Bawana_NG!S73+Bawana_RLNG!S73+Bawana_Spot!S73</f>
        <v>64.451586045148048</v>
      </c>
      <c r="M73" s="197">
        <f t="shared" si="9"/>
        <v>-1.1586045148050061E-2</v>
      </c>
      <c r="N73" s="196">
        <f>PPCL_NG!M73+PPCL_Spot!M73+GT_NG!M73+GT_Spot!M73+Bawana_NG!M73+Bawana_RLNG!M73+Bawana_Spot!M73</f>
        <v>141.62</v>
      </c>
      <c r="O73" s="196">
        <f>PPCL_NG!T73+PPCL_Spot!T73+GT_NG!T73+GT_Spot!T73+Bawana_NG!T73+Bawana_RLNG!T73+Bawana_Spot!T73</f>
        <v>141.67575784227498</v>
      </c>
      <c r="P73" s="197">
        <f t="shared" si="10"/>
        <v>-5.5757842274971381E-2</v>
      </c>
      <c r="Q73" s="197">
        <f t="shared" si="11"/>
        <v>-0.18999999999991246</v>
      </c>
    </row>
    <row r="74" spans="1:17">
      <c r="A74" s="33" t="s">
        <v>116</v>
      </c>
      <c r="B74" s="196">
        <f>PPCL_NG!I74+PPCL_Spot!I74+GT_NG!I74+GT_Spot!I74+Bawana_NG!I74+Bawana_RLNG!I74+Bawana_Spot!I74</f>
        <v>549.62</v>
      </c>
      <c r="C74" s="196">
        <f>PPCL_NG!P74+PPCL_Spot!P74+GT_NG!P74+GT_Spot!P74+Bawana_NG!P74+Bawana_RLNG!P74+Bawana_Spot!P74</f>
        <v>549.69809440046902</v>
      </c>
      <c r="D74" s="197">
        <f t="shared" si="6"/>
        <v>-7.8094400469012726E-2</v>
      </c>
      <c r="E74" s="196">
        <f>PPCL_NG!J74+PPCL_Spot!J74+GT_NG!J74+GT_Spot!J74+Bawana_NG!J74+Bawana_RLNG!J74+Bawana_Spot!J74</f>
        <v>105</v>
      </c>
      <c r="F74" s="196">
        <f>PPCL_NG!Q74+PPCL_Spot!Q74+GT_NG!Q74+GT_Spot!Q74+Bawana_NG!Q74+Bawana_RLNG!Q74+Bawana_Spot!Q74</f>
        <v>105.04456171210788</v>
      </c>
      <c r="G74" s="197">
        <f t="shared" si="7"/>
        <v>-4.4561712107878293E-2</v>
      </c>
      <c r="H74" s="196">
        <f>PPCL_NG!K74+PPCL_Spot!K74+GT_NG!K74+GT_Spot!K74+Bawana_NG!K74+Bawana_RLNG!K74+Bawana_Spot!K74</f>
        <v>14.64</v>
      </c>
      <c r="I74" s="196">
        <f>PPCL_NG!R74+PPCL_Spot!R74+GT_NG!R74+GT_Spot!R74+Bawana_NG!R74+Bawana_RLNG!R74+Bawana_Spot!R74</f>
        <v>14.64</v>
      </c>
      <c r="J74" s="197">
        <f t="shared" si="8"/>
        <v>0</v>
      </c>
      <c r="K74" s="196">
        <f>PPCL_NG!L74+PPCL_Spot!L74+GT_NG!L74+GT_Spot!L74+Bawana_NG!L74+Bawana_RLNG!L74+Bawana_Spot!L74</f>
        <v>64.44</v>
      </c>
      <c r="L74" s="196">
        <f>PPCL_NG!S74+PPCL_Spot!S74+GT_NG!S74+GT_Spot!S74+Bawana_NG!S74+Bawana_RLNG!S74+Bawana_Spot!S74</f>
        <v>64.451586045148048</v>
      </c>
      <c r="M74" s="197">
        <f t="shared" si="9"/>
        <v>-1.1586045148050061E-2</v>
      </c>
      <c r="N74" s="196">
        <f>PPCL_NG!M74+PPCL_Spot!M74+GT_NG!M74+GT_Spot!M74+Bawana_NG!M74+Bawana_RLNG!M74+Bawana_Spot!M74</f>
        <v>141.62</v>
      </c>
      <c r="O74" s="196">
        <f>PPCL_NG!T74+PPCL_Spot!T74+GT_NG!T74+GT_Spot!T74+Bawana_NG!T74+Bawana_RLNG!T74+Bawana_Spot!T74</f>
        <v>141.67575784227498</v>
      </c>
      <c r="P74" s="197">
        <f t="shared" si="10"/>
        <v>-5.5757842274971381E-2</v>
      </c>
      <c r="Q74" s="197">
        <f t="shared" si="11"/>
        <v>-0.18999999999991246</v>
      </c>
    </row>
    <row r="75" spans="1:17">
      <c r="A75" s="33" t="s">
        <v>117</v>
      </c>
      <c r="B75" s="196">
        <f>PPCL_NG!I75+PPCL_Spot!I75+GT_NG!I75+GT_Spot!I75+Bawana_NG!I75+Bawana_RLNG!I75+Bawana_Spot!I75</f>
        <v>552.73</v>
      </c>
      <c r="C75" s="196">
        <f>PPCL_NG!P75+PPCL_Spot!P75+GT_NG!P75+GT_Spot!P75+Bawana_NG!P75+Bawana_RLNG!P75+Bawana_Spot!P75</f>
        <v>552.93140134857811</v>
      </c>
      <c r="D75" s="197">
        <f t="shared" si="6"/>
        <v>-0.20140134857808789</v>
      </c>
      <c r="E75" s="196">
        <f>PPCL_NG!J75+PPCL_Spot!J75+GT_NG!J75+GT_Spot!J75+Bawana_NG!J75+Bawana_RLNG!J75+Bawana_Spot!J75</f>
        <v>105</v>
      </c>
      <c r="F75" s="196">
        <f>PPCL_NG!Q75+PPCL_Spot!Q75+GT_NG!Q75+GT_Spot!Q75+Bawana_NG!Q75+Bawana_RLNG!Q75+Bawana_Spot!Q75</f>
        <v>105.11492231017297</v>
      </c>
      <c r="G75" s="197">
        <f t="shared" si="7"/>
        <v>-0.11492231017297172</v>
      </c>
      <c r="H75" s="196">
        <f>PPCL_NG!K75+PPCL_Spot!K75+GT_NG!K75+GT_Spot!K75+Bawana_NG!K75+Bawana_RLNG!K75+Bawana_Spot!K75</f>
        <v>14.64</v>
      </c>
      <c r="I75" s="196">
        <f>PPCL_NG!R75+PPCL_Spot!R75+GT_NG!R75+GT_Spot!R75+Bawana_NG!R75+Bawana_RLNG!R75+Bawana_Spot!R75</f>
        <v>14.64</v>
      </c>
      <c r="J75" s="197">
        <f t="shared" si="8"/>
        <v>0</v>
      </c>
      <c r="K75" s="196">
        <f>PPCL_NG!L75+PPCL_Spot!L75+GT_NG!L75+GT_Spot!L75+Bawana_NG!L75+Bawana_RLNG!L75+Bawana_Spot!L75</f>
        <v>64.44</v>
      </c>
      <c r="L75" s="196">
        <f>PPCL_NG!S75+PPCL_Spot!S75+GT_NG!S75+GT_Spot!S75+Bawana_NG!S75+Bawana_RLNG!S75+Bawana_Spot!S75</f>
        <v>64.469879800644975</v>
      </c>
      <c r="M75" s="197">
        <f t="shared" si="9"/>
        <v>-2.9879800644977195E-2</v>
      </c>
      <c r="N75" s="196">
        <f>PPCL_NG!M75+PPCL_Spot!M75+GT_NG!M75+GT_Spot!M75+Bawana_NG!M75+Bawana_RLNG!M75+Bawana_Spot!M75</f>
        <v>141.62</v>
      </c>
      <c r="O75" s="196">
        <f>PPCL_NG!T75+PPCL_Spot!T75+GT_NG!T75+GT_Spot!T75+Bawana_NG!T75+Bawana_RLNG!T75+Bawana_Spot!T75</f>
        <v>141.76379654060392</v>
      </c>
      <c r="P75" s="197">
        <f t="shared" si="10"/>
        <v>-0.14379654060391545</v>
      </c>
      <c r="Q75" s="197">
        <f t="shared" si="11"/>
        <v>-0.48999999999995225</v>
      </c>
    </row>
    <row r="76" spans="1:17">
      <c r="A76" s="33" t="s">
        <v>118</v>
      </c>
      <c r="B76" s="196">
        <f>PPCL_NG!I76+PPCL_Spot!I76+GT_NG!I76+GT_Spot!I76+Bawana_NG!I76+Bawana_RLNG!I76+Bawana_Spot!I76</f>
        <v>552.73</v>
      </c>
      <c r="C76" s="196">
        <f>PPCL_NG!P76+PPCL_Spot!P76+GT_NG!P76+GT_Spot!P76+Bawana_NG!P76+Bawana_RLNG!P76+Bawana_Spot!P76</f>
        <v>552.93140134857811</v>
      </c>
      <c r="D76" s="197">
        <f t="shared" si="6"/>
        <v>-0.20140134857808789</v>
      </c>
      <c r="E76" s="196">
        <f>PPCL_NG!J76+PPCL_Spot!J76+GT_NG!J76+GT_Spot!J76+Bawana_NG!J76+Bawana_RLNG!J76+Bawana_Spot!J76</f>
        <v>105</v>
      </c>
      <c r="F76" s="196">
        <f>PPCL_NG!Q76+PPCL_Spot!Q76+GT_NG!Q76+GT_Spot!Q76+Bawana_NG!Q76+Bawana_RLNG!Q76+Bawana_Spot!Q76</f>
        <v>105.11492231017297</v>
      </c>
      <c r="G76" s="197">
        <f t="shared" si="7"/>
        <v>-0.11492231017297172</v>
      </c>
      <c r="H76" s="196">
        <f>PPCL_NG!K76+PPCL_Spot!K76+GT_NG!K76+GT_Spot!K76+Bawana_NG!K76+Bawana_RLNG!K76+Bawana_Spot!K76</f>
        <v>14.64</v>
      </c>
      <c r="I76" s="196">
        <f>PPCL_NG!R76+PPCL_Spot!R76+GT_NG!R76+GT_Spot!R76+Bawana_NG!R76+Bawana_RLNG!R76+Bawana_Spot!R76</f>
        <v>14.64</v>
      </c>
      <c r="J76" s="197">
        <f t="shared" si="8"/>
        <v>0</v>
      </c>
      <c r="K76" s="196">
        <f>PPCL_NG!L76+PPCL_Spot!L76+GT_NG!L76+GT_Spot!L76+Bawana_NG!L76+Bawana_RLNG!L76+Bawana_Spot!L76</f>
        <v>64.44</v>
      </c>
      <c r="L76" s="196">
        <f>PPCL_NG!S76+PPCL_Spot!S76+GT_NG!S76+GT_Spot!S76+Bawana_NG!S76+Bawana_RLNG!S76+Bawana_Spot!S76</f>
        <v>64.469879800644975</v>
      </c>
      <c r="M76" s="197">
        <f t="shared" si="9"/>
        <v>-2.9879800644977195E-2</v>
      </c>
      <c r="N76" s="196">
        <f>PPCL_NG!M76+PPCL_Spot!M76+GT_NG!M76+GT_Spot!M76+Bawana_NG!M76+Bawana_RLNG!M76+Bawana_Spot!M76</f>
        <v>141.62</v>
      </c>
      <c r="O76" s="196">
        <f>PPCL_NG!T76+PPCL_Spot!T76+GT_NG!T76+GT_Spot!T76+Bawana_NG!T76+Bawana_RLNG!T76+Bawana_Spot!T76</f>
        <v>141.76379654060392</v>
      </c>
      <c r="P76" s="197">
        <f t="shared" si="10"/>
        <v>-0.14379654060391545</v>
      </c>
      <c r="Q76" s="197">
        <f t="shared" si="11"/>
        <v>-0.48999999999995225</v>
      </c>
    </row>
    <row r="77" spans="1:17">
      <c r="A77" s="33" t="s">
        <v>119</v>
      </c>
      <c r="B77" s="196">
        <f>PPCL_NG!I77+PPCL_Spot!I77+GT_NG!I77+GT_Spot!I77+Bawana_NG!I77+Bawana_RLNG!I77+Bawana_Spot!I77</f>
        <v>552.73</v>
      </c>
      <c r="C77" s="196">
        <f>PPCL_NG!P77+PPCL_Spot!P77+GT_NG!P77+GT_Spot!P77+Bawana_NG!P77+Bawana_RLNG!P77+Bawana_Spot!P77</f>
        <v>552.93140134857811</v>
      </c>
      <c r="D77" s="197">
        <f t="shared" si="6"/>
        <v>-0.20140134857808789</v>
      </c>
      <c r="E77" s="196">
        <f>PPCL_NG!J77+PPCL_Spot!J77+GT_NG!J77+GT_Spot!J77+Bawana_NG!J77+Bawana_RLNG!J77+Bawana_Spot!J77</f>
        <v>105</v>
      </c>
      <c r="F77" s="196">
        <f>PPCL_NG!Q77+PPCL_Spot!Q77+GT_NG!Q77+GT_Spot!Q77+Bawana_NG!Q77+Bawana_RLNG!Q77+Bawana_Spot!Q77</f>
        <v>105.11492231017297</v>
      </c>
      <c r="G77" s="197">
        <f t="shared" si="7"/>
        <v>-0.11492231017297172</v>
      </c>
      <c r="H77" s="196">
        <f>PPCL_NG!K77+PPCL_Spot!K77+GT_NG!K77+GT_Spot!K77+Bawana_NG!K77+Bawana_RLNG!K77+Bawana_Spot!K77</f>
        <v>14.64</v>
      </c>
      <c r="I77" s="196">
        <f>PPCL_NG!R77+PPCL_Spot!R77+GT_NG!R77+GT_Spot!R77+Bawana_NG!R77+Bawana_RLNG!R77+Bawana_Spot!R77</f>
        <v>14.64</v>
      </c>
      <c r="J77" s="197">
        <f t="shared" si="8"/>
        <v>0</v>
      </c>
      <c r="K77" s="196">
        <f>PPCL_NG!L77+PPCL_Spot!L77+GT_NG!L77+GT_Spot!L77+Bawana_NG!L77+Bawana_RLNG!L77+Bawana_Spot!L77</f>
        <v>68.44</v>
      </c>
      <c r="L77" s="196">
        <f>PPCL_NG!S77+PPCL_Spot!S77+GT_NG!S77+GT_Spot!S77+Bawana_NG!S77+Bawana_RLNG!S77+Bawana_Spot!S77</f>
        <v>68.469879800644975</v>
      </c>
      <c r="M77" s="197">
        <f t="shared" si="9"/>
        <v>-2.9879800644977195E-2</v>
      </c>
      <c r="N77" s="196">
        <f>PPCL_NG!M77+PPCL_Spot!M77+GT_NG!M77+GT_Spot!M77+Bawana_NG!M77+Bawana_RLNG!M77+Bawana_Spot!M77</f>
        <v>141.62</v>
      </c>
      <c r="O77" s="196">
        <f>PPCL_NG!T77+PPCL_Spot!T77+GT_NG!T77+GT_Spot!T77+Bawana_NG!T77+Bawana_RLNG!T77+Bawana_Spot!T77</f>
        <v>141.76379654060392</v>
      </c>
      <c r="P77" s="197">
        <f t="shared" si="10"/>
        <v>-0.14379654060391545</v>
      </c>
      <c r="Q77" s="197">
        <f t="shared" si="11"/>
        <v>-0.48999999999995225</v>
      </c>
    </row>
    <row r="78" spans="1:17">
      <c r="A78" s="33" t="s">
        <v>120</v>
      </c>
      <c r="B78" s="196">
        <f>PPCL_NG!I78+PPCL_Spot!I78+GT_NG!I78+GT_Spot!I78+Bawana_NG!I78+Bawana_RLNG!I78+Bawana_Spot!I78</f>
        <v>552.73</v>
      </c>
      <c r="C78" s="196">
        <f>PPCL_NG!P78+PPCL_Spot!P78+GT_NG!P78+GT_Spot!P78+Bawana_NG!P78+Bawana_RLNG!P78+Bawana_Spot!P78</f>
        <v>552.93140134857811</v>
      </c>
      <c r="D78" s="197">
        <f t="shared" si="6"/>
        <v>-0.20140134857808789</v>
      </c>
      <c r="E78" s="196">
        <f>PPCL_NG!J78+PPCL_Spot!J78+GT_NG!J78+GT_Spot!J78+Bawana_NG!J78+Bawana_RLNG!J78+Bawana_Spot!J78</f>
        <v>105</v>
      </c>
      <c r="F78" s="196">
        <f>PPCL_NG!Q78+PPCL_Spot!Q78+GT_NG!Q78+GT_Spot!Q78+Bawana_NG!Q78+Bawana_RLNG!Q78+Bawana_Spot!Q78</f>
        <v>105.11492231017297</v>
      </c>
      <c r="G78" s="197">
        <f t="shared" si="7"/>
        <v>-0.11492231017297172</v>
      </c>
      <c r="H78" s="196">
        <f>PPCL_NG!K78+PPCL_Spot!K78+GT_NG!K78+GT_Spot!K78+Bawana_NG!K78+Bawana_RLNG!K78+Bawana_Spot!K78</f>
        <v>14.64</v>
      </c>
      <c r="I78" s="196">
        <f>PPCL_NG!R78+PPCL_Spot!R78+GT_NG!R78+GT_Spot!R78+Bawana_NG!R78+Bawana_RLNG!R78+Bawana_Spot!R78</f>
        <v>14.64</v>
      </c>
      <c r="J78" s="197">
        <f t="shared" si="8"/>
        <v>0</v>
      </c>
      <c r="K78" s="196">
        <f>PPCL_NG!L78+PPCL_Spot!L78+GT_NG!L78+GT_Spot!L78+Bawana_NG!L78+Bawana_RLNG!L78+Bawana_Spot!L78</f>
        <v>68.44</v>
      </c>
      <c r="L78" s="196">
        <f>PPCL_NG!S78+PPCL_Spot!S78+GT_NG!S78+GT_Spot!S78+Bawana_NG!S78+Bawana_RLNG!S78+Bawana_Spot!S78</f>
        <v>68.469879800644975</v>
      </c>
      <c r="M78" s="197">
        <f t="shared" si="9"/>
        <v>-2.9879800644977195E-2</v>
      </c>
      <c r="N78" s="196">
        <f>PPCL_NG!M78+PPCL_Spot!M78+GT_NG!M78+GT_Spot!M78+Bawana_NG!M78+Bawana_RLNG!M78+Bawana_Spot!M78</f>
        <v>141.62</v>
      </c>
      <c r="O78" s="196">
        <f>PPCL_NG!T78+PPCL_Spot!T78+GT_NG!T78+GT_Spot!T78+Bawana_NG!T78+Bawana_RLNG!T78+Bawana_Spot!T78</f>
        <v>141.76379654060392</v>
      </c>
      <c r="P78" s="197">
        <f t="shared" si="10"/>
        <v>-0.14379654060391545</v>
      </c>
      <c r="Q78" s="197">
        <f t="shared" si="11"/>
        <v>-0.48999999999995225</v>
      </c>
    </row>
    <row r="79" spans="1:17">
      <c r="A79" s="33" t="s">
        <v>121</v>
      </c>
      <c r="B79" s="196">
        <f>PPCL_NG!I79+PPCL_Spot!I79+GT_NG!I79+GT_Spot!I79+Bawana_NG!I79+Bawana_RLNG!I79+Bawana_Spot!I79</f>
        <v>549.09</v>
      </c>
      <c r="C79" s="196">
        <f>PPCL_NG!P79+PPCL_Spot!P79+GT_NG!P79+GT_Spot!P79+Bawana_NG!P79+Bawana_RLNG!P79+Bawana_Spot!P79</f>
        <v>549.27825119561783</v>
      </c>
      <c r="D79" s="197">
        <f t="shared" si="6"/>
        <v>-0.18825119561779502</v>
      </c>
      <c r="E79" s="196">
        <f>PPCL_NG!J79+PPCL_Spot!J79+GT_NG!J79+GT_Spot!J79+Bawana_NG!J79+Bawana_RLNG!J79+Bawana_Spot!J79</f>
        <v>117.6</v>
      </c>
      <c r="F79" s="196">
        <f>PPCL_NG!Q79+PPCL_Spot!Q79+GT_NG!Q79+GT_Spot!Q79+Bawana_NG!Q79+Bawana_RLNG!Q79+Bawana_Spot!Q79</f>
        <v>117.71639330411435</v>
      </c>
      <c r="G79" s="197">
        <f t="shared" si="7"/>
        <v>-0.11639330411435367</v>
      </c>
      <c r="H79" s="196">
        <f>PPCL_NG!K79+PPCL_Spot!K79+GT_NG!K79+GT_Spot!K79+Bawana_NG!K79+Bawana_RLNG!K79+Bawana_Spot!K79</f>
        <v>14.64</v>
      </c>
      <c r="I79" s="196">
        <f>PPCL_NG!R79+PPCL_Spot!R79+GT_NG!R79+GT_Spot!R79+Bawana_NG!R79+Bawana_RLNG!R79+Bawana_Spot!R79</f>
        <v>14.639797229262873</v>
      </c>
      <c r="J79" s="197">
        <f t="shared" si="8"/>
        <v>2.027707371272669E-4</v>
      </c>
      <c r="K79" s="196">
        <f>PPCL_NG!L79+PPCL_Spot!L79+GT_NG!L79+GT_Spot!L79+Bawana_NG!L79+Bawana_RLNG!L79+Bawana_Spot!L79</f>
        <v>68.44</v>
      </c>
      <c r="L79" s="196">
        <f>PPCL_NG!S79+PPCL_Spot!S79+GT_NG!S79+GT_Spot!S79+Bawana_NG!S79+Bawana_RLNG!S79+Bawana_Spot!S79</f>
        <v>68.46998365763227</v>
      </c>
      <c r="M79" s="197">
        <f t="shared" si="9"/>
        <v>-2.9983657632271843E-2</v>
      </c>
      <c r="N79" s="196">
        <f>PPCL_NG!M79+PPCL_Spot!M79+GT_NG!M79+GT_Spot!M79+Bawana_NG!M79+Bawana_RLNG!M79+Bawana_Spot!M79</f>
        <v>147.61000000000001</v>
      </c>
      <c r="O79" s="196">
        <f>PPCL_NG!T79+PPCL_Spot!T79+GT_NG!T79+GT_Spot!T79+Bawana_NG!T79+Bawana_RLNG!T79+Bawana_Spot!T79</f>
        <v>147.75557461337269</v>
      </c>
      <c r="P79" s="197">
        <f t="shared" si="10"/>
        <v>-0.14557461337267341</v>
      </c>
      <c r="Q79" s="197">
        <f t="shared" si="11"/>
        <v>-0.47999999999996668</v>
      </c>
    </row>
    <row r="80" spans="1:17">
      <c r="A80" s="33" t="s">
        <v>122</v>
      </c>
      <c r="B80" s="196">
        <f>PPCL_NG!I80+PPCL_Spot!I80+GT_NG!I80+GT_Spot!I80+Bawana_NG!I80+Bawana_RLNG!I80+Bawana_Spot!I80</f>
        <v>549.09</v>
      </c>
      <c r="C80" s="196">
        <f>PPCL_NG!P80+PPCL_Spot!P80+GT_NG!P80+GT_Spot!P80+Bawana_NG!P80+Bawana_RLNG!P80+Bawana_Spot!P80</f>
        <v>549.27825119561783</v>
      </c>
      <c r="D80" s="197">
        <f t="shared" si="6"/>
        <v>-0.18825119561779502</v>
      </c>
      <c r="E80" s="196">
        <f>PPCL_NG!J80+PPCL_Spot!J80+GT_NG!J80+GT_Spot!J80+Bawana_NG!J80+Bawana_RLNG!J80+Bawana_Spot!J80</f>
        <v>117.6</v>
      </c>
      <c r="F80" s="196">
        <f>PPCL_NG!Q80+PPCL_Spot!Q80+GT_NG!Q80+GT_Spot!Q80+Bawana_NG!Q80+Bawana_RLNG!Q80+Bawana_Spot!Q80</f>
        <v>117.71639330411435</v>
      </c>
      <c r="G80" s="197">
        <f t="shared" si="7"/>
        <v>-0.11639330411435367</v>
      </c>
      <c r="H80" s="196">
        <f>PPCL_NG!K80+PPCL_Spot!K80+GT_NG!K80+GT_Spot!K80+Bawana_NG!K80+Bawana_RLNG!K80+Bawana_Spot!K80</f>
        <v>14.64</v>
      </c>
      <c r="I80" s="196">
        <f>PPCL_NG!R80+PPCL_Spot!R80+GT_NG!R80+GT_Spot!R80+Bawana_NG!R80+Bawana_RLNG!R80+Bawana_Spot!R80</f>
        <v>14.639797229262873</v>
      </c>
      <c r="J80" s="197">
        <f t="shared" si="8"/>
        <v>2.027707371272669E-4</v>
      </c>
      <c r="K80" s="196">
        <f>PPCL_NG!L80+PPCL_Spot!L80+GT_NG!L80+GT_Spot!L80+Bawana_NG!L80+Bawana_RLNG!L80+Bawana_Spot!L80</f>
        <v>68.44</v>
      </c>
      <c r="L80" s="196">
        <f>PPCL_NG!S80+PPCL_Spot!S80+GT_NG!S80+GT_Spot!S80+Bawana_NG!S80+Bawana_RLNG!S80+Bawana_Spot!S80</f>
        <v>68.46998365763227</v>
      </c>
      <c r="M80" s="197">
        <f t="shared" si="9"/>
        <v>-2.9983657632271843E-2</v>
      </c>
      <c r="N80" s="196">
        <f>PPCL_NG!M80+PPCL_Spot!M80+GT_NG!M80+GT_Spot!M80+Bawana_NG!M80+Bawana_RLNG!M80+Bawana_Spot!M80</f>
        <v>147.61000000000001</v>
      </c>
      <c r="O80" s="196">
        <f>PPCL_NG!T80+PPCL_Spot!T80+GT_NG!T80+GT_Spot!T80+Bawana_NG!T80+Bawana_RLNG!T80+Bawana_Spot!T80</f>
        <v>147.75557461337269</v>
      </c>
      <c r="P80" s="197">
        <f t="shared" si="10"/>
        <v>-0.14557461337267341</v>
      </c>
      <c r="Q80" s="197">
        <f t="shared" si="11"/>
        <v>-0.47999999999996668</v>
      </c>
    </row>
    <row r="81" spans="1:17">
      <c r="A81" s="33" t="s">
        <v>123</v>
      </c>
      <c r="B81" s="196">
        <f>PPCL_NG!I81+PPCL_Spot!I81+GT_NG!I81+GT_Spot!I81+Bawana_NG!I81+Bawana_RLNG!I81+Bawana_Spot!I81</f>
        <v>517.08999999999992</v>
      </c>
      <c r="C81" s="196">
        <f>PPCL_NG!P81+PPCL_Spot!P81+GT_NG!P81+GT_Spot!P81+Bawana_NG!P81+Bawana_RLNG!P81+Bawana_Spot!P81</f>
        <v>517.27892844599342</v>
      </c>
      <c r="D81" s="197">
        <f t="shared" si="6"/>
        <v>-0.18892844599349701</v>
      </c>
      <c r="E81" s="196">
        <f>PPCL_NG!J81+PPCL_Spot!J81+GT_NG!J81+GT_Spot!J81+Bawana_NG!J81+Bawana_RLNG!J81+Bawana_Spot!J81</f>
        <v>117.6</v>
      </c>
      <c r="F81" s="196">
        <f>PPCL_NG!Q81+PPCL_Spot!Q81+GT_NG!Q81+GT_Spot!Q81+Bawana_NG!Q81+Bawana_RLNG!Q81+Bawana_Spot!Q81</f>
        <v>117.7161433225595</v>
      </c>
      <c r="G81" s="197">
        <f t="shared" si="7"/>
        <v>-0.11614332255950899</v>
      </c>
      <c r="H81" s="196">
        <f>PPCL_NG!K81+PPCL_Spot!K81+GT_NG!K81+GT_Spot!K81+Bawana_NG!K81+Bawana_RLNG!K81+Bawana_Spot!K81</f>
        <v>14.64</v>
      </c>
      <c r="I81" s="196">
        <f>PPCL_NG!R81+PPCL_Spot!R81+GT_NG!R81+GT_Spot!R81+Bawana_NG!R81+Bawana_RLNG!R81+Bawana_Spot!R81</f>
        <v>14.639771883910786</v>
      </c>
      <c r="J81" s="197">
        <f t="shared" si="8"/>
        <v>2.281160892145806E-4</v>
      </c>
      <c r="K81" s="196">
        <f>PPCL_NG!L81+PPCL_Spot!L81+GT_NG!L81+GT_Spot!L81+Bawana_NG!L81+Bawana_RLNG!L81+Bawana_Spot!L81</f>
        <v>68.44</v>
      </c>
      <c r="L81" s="196">
        <f>PPCL_NG!S81+PPCL_Spot!S81+GT_NG!S81+GT_Spot!S81+Bawana_NG!S81+Bawana_RLNG!S81+Bawana_Spot!S81</f>
        <v>68.469883838608638</v>
      </c>
      <c r="M81" s="197">
        <f t="shared" si="9"/>
        <v>-2.988383860864019E-2</v>
      </c>
      <c r="N81" s="196">
        <f>PPCL_NG!M81+PPCL_Spot!M81+GT_NG!M81+GT_Spot!M81+Bawana_NG!M81+Bawana_RLNG!M81+Bawana_Spot!M81</f>
        <v>147.61000000000001</v>
      </c>
      <c r="O81" s="196">
        <f>PPCL_NG!T81+PPCL_Spot!T81+GT_NG!T81+GT_Spot!T81+Bawana_NG!T81+Bawana_RLNG!T81+Bawana_Spot!T81</f>
        <v>147.75527250892765</v>
      </c>
      <c r="P81" s="197">
        <f t="shared" si="10"/>
        <v>-0.14527250892763277</v>
      </c>
      <c r="Q81" s="197">
        <f t="shared" si="11"/>
        <v>-0.48000000000006438</v>
      </c>
    </row>
    <row r="82" spans="1:17">
      <c r="A82" s="33" t="s">
        <v>124</v>
      </c>
      <c r="B82" s="196">
        <f>PPCL_NG!I82+PPCL_Spot!I82+GT_NG!I82+GT_Spot!I82+Bawana_NG!I82+Bawana_RLNG!I82+Bawana_Spot!I82</f>
        <v>517.08999999999992</v>
      </c>
      <c r="C82" s="196">
        <f>PPCL_NG!P82+PPCL_Spot!P82+GT_NG!P82+GT_Spot!P82+Bawana_NG!P82+Bawana_RLNG!P82+Bawana_Spot!P82</f>
        <v>517.27892844599342</v>
      </c>
      <c r="D82" s="197">
        <f t="shared" si="6"/>
        <v>-0.18892844599349701</v>
      </c>
      <c r="E82" s="196">
        <f>PPCL_NG!J82+PPCL_Spot!J82+GT_NG!J82+GT_Spot!J82+Bawana_NG!J82+Bawana_RLNG!J82+Bawana_Spot!J82</f>
        <v>117.6</v>
      </c>
      <c r="F82" s="196">
        <f>PPCL_NG!Q82+PPCL_Spot!Q82+GT_NG!Q82+GT_Spot!Q82+Bawana_NG!Q82+Bawana_RLNG!Q82+Bawana_Spot!Q82</f>
        <v>117.7161433225595</v>
      </c>
      <c r="G82" s="197">
        <f t="shared" si="7"/>
        <v>-0.11614332255950899</v>
      </c>
      <c r="H82" s="196">
        <f>PPCL_NG!K82+PPCL_Spot!K82+GT_NG!K82+GT_Spot!K82+Bawana_NG!K82+Bawana_RLNG!K82+Bawana_Spot!K82</f>
        <v>14.64</v>
      </c>
      <c r="I82" s="196">
        <f>PPCL_NG!R82+PPCL_Spot!R82+GT_NG!R82+GT_Spot!R82+Bawana_NG!R82+Bawana_RLNG!R82+Bawana_Spot!R82</f>
        <v>14.639771883910786</v>
      </c>
      <c r="J82" s="197">
        <f t="shared" si="8"/>
        <v>2.281160892145806E-4</v>
      </c>
      <c r="K82" s="196">
        <f>PPCL_NG!L82+PPCL_Spot!L82+GT_NG!L82+GT_Spot!L82+Bawana_NG!L82+Bawana_RLNG!L82+Bawana_Spot!L82</f>
        <v>68.44</v>
      </c>
      <c r="L82" s="196">
        <f>PPCL_NG!S82+PPCL_Spot!S82+GT_NG!S82+GT_Spot!S82+Bawana_NG!S82+Bawana_RLNG!S82+Bawana_Spot!S82</f>
        <v>68.469883838608638</v>
      </c>
      <c r="M82" s="197">
        <f t="shared" si="9"/>
        <v>-2.988383860864019E-2</v>
      </c>
      <c r="N82" s="196">
        <f>PPCL_NG!M82+PPCL_Spot!M82+GT_NG!M82+GT_Spot!M82+Bawana_NG!M82+Bawana_RLNG!M82+Bawana_Spot!M82</f>
        <v>141.09</v>
      </c>
      <c r="O82" s="196">
        <f>PPCL_NG!T82+PPCL_Spot!T82+GT_NG!T82+GT_Spot!T82+Bawana_NG!T82+Bawana_RLNG!T82+Bawana_Spot!T82</f>
        <v>141.23527250892766</v>
      </c>
      <c r="P82" s="197">
        <f t="shared" si="10"/>
        <v>-0.14527250892766119</v>
      </c>
      <c r="Q82" s="197">
        <f t="shared" si="11"/>
        <v>-0.4800000000000928</v>
      </c>
    </row>
    <row r="83" spans="1:17">
      <c r="A83" s="33" t="s">
        <v>125</v>
      </c>
      <c r="B83" s="196">
        <f>PPCL_NG!I83+PPCL_Spot!I83+GT_NG!I83+GT_Spot!I83+Bawana_NG!I83+Bawana_RLNG!I83+Bawana_Spot!I83</f>
        <v>517.08999999999992</v>
      </c>
      <c r="C83" s="196">
        <f>PPCL_NG!P83+PPCL_Spot!P83+GT_NG!P83+GT_Spot!P83+Bawana_NG!P83+Bawana_RLNG!P83+Bawana_Spot!P83</f>
        <v>517.27892844599342</v>
      </c>
      <c r="D83" s="197">
        <f t="shared" si="6"/>
        <v>-0.18892844599349701</v>
      </c>
      <c r="E83" s="196">
        <f>PPCL_NG!J83+PPCL_Spot!J83+GT_NG!J83+GT_Spot!J83+Bawana_NG!J83+Bawana_RLNG!J83+Bawana_Spot!J83</f>
        <v>117.6</v>
      </c>
      <c r="F83" s="196">
        <f>PPCL_NG!Q83+PPCL_Spot!Q83+GT_NG!Q83+GT_Spot!Q83+Bawana_NG!Q83+Bawana_RLNG!Q83+Bawana_Spot!Q83</f>
        <v>117.7161433225595</v>
      </c>
      <c r="G83" s="197">
        <f t="shared" si="7"/>
        <v>-0.11614332255950899</v>
      </c>
      <c r="H83" s="196">
        <f>PPCL_NG!K83+PPCL_Spot!K83+GT_NG!K83+GT_Spot!K83+Bawana_NG!K83+Bawana_RLNG!K83+Bawana_Spot!K83</f>
        <v>14.64</v>
      </c>
      <c r="I83" s="196">
        <f>PPCL_NG!R83+PPCL_Spot!R83+GT_NG!R83+GT_Spot!R83+Bawana_NG!R83+Bawana_RLNG!R83+Bawana_Spot!R83</f>
        <v>14.639771883910786</v>
      </c>
      <c r="J83" s="197">
        <f t="shared" si="8"/>
        <v>2.281160892145806E-4</v>
      </c>
      <c r="K83" s="196">
        <f>PPCL_NG!L83+PPCL_Spot!L83+GT_NG!L83+GT_Spot!L83+Bawana_NG!L83+Bawana_RLNG!L83+Bawana_Spot!L83</f>
        <v>68.44</v>
      </c>
      <c r="L83" s="196">
        <f>PPCL_NG!S83+PPCL_Spot!S83+GT_NG!S83+GT_Spot!S83+Bawana_NG!S83+Bawana_RLNG!S83+Bawana_Spot!S83</f>
        <v>68.469883838608638</v>
      </c>
      <c r="M83" s="197">
        <f t="shared" si="9"/>
        <v>-2.988383860864019E-2</v>
      </c>
      <c r="N83" s="196">
        <f>PPCL_NG!M83+PPCL_Spot!M83+GT_NG!M83+GT_Spot!M83+Bawana_NG!M83+Bawana_RLNG!M83+Bawana_Spot!M83</f>
        <v>141.09</v>
      </c>
      <c r="O83" s="196">
        <f>PPCL_NG!T83+PPCL_Spot!T83+GT_NG!T83+GT_Spot!T83+Bawana_NG!T83+Bawana_RLNG!T83+Bawana_Spot!T83</f>
        <v>141.23527250892766</v>
      </c>
      <c r="P83" s="197">
        <f t="shared" si="10"/>
        <v>-0.14527250892766119</v>
      </c>
      <c r="Q83" s="197">
        <f t="shared" si="11"/>
        <v>-0.4800000000000928</v>
      </c>
    </row>
    <row r="84" spans="1:17">
      <c r="A84" s="33" t="s">
        <v>126</v>
      </c>
      <c r="B84" s="196">
        <f>PPCL_NG!I84+PPCL_Spot!I84+GT_NG!I84+GT_Spot!I84+Bawana_NG!I84+Bawana_RLNG!I84+Bawana_Spot!I84</f>
        <v>562.08999999999992</v>
      </c>
      <c r="C84" s="196">
        <f>PPCL_NG!P84+PPCL_Spot!P84+GT_NG!P84+GT_Spot!P84+Bawana_NG!P84+Bawana_RLNG!P84+Bawana_Spot!P84</f>
        <v>562.27892844599342</v>
      </c>
      <c r="D84" s="197">
        <f t="shared" si="6"/>
        <v>-0.18892844599349701</v>
      </c>
      <c r="E84" s="196">
        <f>PPCL_NG!J84+PPCL_Spot!J84+GT_NG!J84+GT_Spot!J84+Bawana_NG!J84+Bawana_RLNG!J84+Bawana_Spot!J84</f>
        <v>117.6</v>
      </c>
      <c r="F84" s="196">
        <f>PPCL_NG!Q84+PPCL_Spot!Q84+GT_NG!Q84+GT_Spot!Q84+Bawana_NG!Q84+Bawana_RLNG!Q84+Bawana_Spot!Q84</f>
        <v>117.7161433225595</v>
      </c>
      <c r="G84" s="197">
        <f t="shared" si="7"/>
        <v>-0.11614332255950899</v>
      </c>
      <c r="H84" s="196">
        <f>PPCL_NG!K84+PPCL_Spot!K84+GT_NG!K84+GT_Spot!K84+Bawana_NG!K84+Bawana_RLNG!K84+Bawana_Spot!K84</f>
        <v>14.64</v>
      </c>
      <c r="I84" s="196">
        <f>PPCL_NG!R84+PPCL_Spot!R84+GT_NG!R84+GT_Spot!R84+Bawana_NG!R84+Bawana_RLNG!R84+Bawana_Spot!R84</f>
        <v>14.639771883910786</v>
      </c>
      <c r="J84" s="197">
        <f t="shared" si="8"/>
        <v>2.281160892145806E-4</v>
      </c>
      <c r="K84" s="196">
        <f>PPCL_NG!L84+PPCL_Spot!L84+GT_NG!L84+GT_Spot!L84+Bawana_NG!L84+Bawana_RLNG!L84+Bawana_Spot!L84</f>
        <v>68.44</v>
      </c>
      <c r="L84" s="196">
        <f>PPCL_NG!S84+PPCL_Spot!S84+GT_NG!S84+GT_Spot!S84+Bawana_NG!S84+Bawana_RLNG!S84+Bawana_Spot!S84</f>
        <v>68.469883838608638</v>
      </c>
      <c r="M84" s="197">
        <f t="shared" si="9"/>
        <v>-2.988383860864019E-2</v>
      </c>
      <c r="N84" s="196">
        <f>PPCL_NG!M84+PPCL_Spot!M84+GT_NG!M84+GT_Spot!M84+Bawana_NG!M84+Bawana_RLNG!M84+Bawana_Spot!M84</f>
        <v>141.09</v>
      </c>
      <c r="O84" s="196">
        <f>PPCL_NG!T84+PPCL_Spot!T84+GT_NG!T84+GT_Spot!T84+Bawana_NG!T84+Bawana_RLNG!T84+Bawana_Spot!T84</f>
        <v>141.23527250892766</v>
      </c>
      <c r="P84" s="197">
        <f t="shared" si="10"/>
        <v>-0.14527250892766119</v>
      </c>
      <c r="Q84" s="197">
        <f t="shared" si="11"/>
        <v>-0.4800000000000928</v>
      </c>
    </row>
    <row r="85" spans="1:17">
      <c r="A85" s="33" t="s">
        <v>127</v>
      </c>
      <c r="B85" s="196">
        <f>PPCL_NG!I85+PPCL_Spot!I85+GT_NG!I85+GT_Spot!I85+Bawana_NG!I85+Bawana_RLNG!I85+Bawana_Spot!I85</f>
        <v>597.08999999999992</v>
      </c>
      <c r="C85" s="196">
        <f>PPCL_NG!P85+PPCL_Spot!P85+GT_NG!P85+GT_Spot!P85+Bawana_NG!P85+Bawana_RLNG!P85+Bawana_Spot!P85</f>
        <v>597.27892844599342</v>
      </c>
      <c r="D85" s="197">
        <f t="shared" si="6"/>
        <v>-0.18892844599349701</v>
      </c>
      <c r="E85" s="196">
        <f>PPCL_NG!J85+PPCL_Spot!J85+GT_NG!J85+GT_Spot!J85+Bawana_NG!J85+Bawana_RLNG!J85+Bawana_Spot!J85</f>
        <v>117.6</v>
      </c>
      <c r="F85" s="196">
        <f>PPCL_NG!Q85+PPCL_Spot!Q85+GT_NG!Q85+GT_Spot!Q85+Bawana_NG!Q85+Bawana_RLNG!Q85+Bawana_Spot!Q85</f>
        <v>117.7161433225595</v>
      </c>
      <c r="G85" s="197">
        <f t="shared" si="7"/>
        <v>-0.11614332255950899</v>
      </c>
      <c r="H85" s="196">
        <f>PPCL_NG!K85+PPCL_Spot!K85+GT_NG!K85+GT_Spot!K85+Bawana_NG!K85+Bawana_RLNG!K85+Bawana_Spot!K85</f>
        <v>14.64</v>
      </c>
      <c r="I85" s="196">
        <f>PPCL_NG!R85+PPCL_Spot!R85+GT_NG!R85+GT_Spot!R85+Bawana_NG!R85+Bawana_RLNG!R85+Bawana_Spot!R85</f>
        <v>14.639771883910786</v>
      </c>
      <c r="J85" s="197">
        <f t="shared" si="8"/>
        <v>2.281160892145806E-4</v>
      </c>
      <c r="K85" s="196">
        <f>PPCL_NG!L85+PPCL_Spot!L85+GT_NG!L85+GT_Spot!L85+Bawana_NG!L85+Bawana_RLNG!L85+Bawana_Spot!L85</f>
        <v>68.44</v>
      </c>
      <c r="L85" s="196">
        <f>PPCL_NG!S85+PPCL_Spot!S85+GT_NG!S85+GT_Spot!S85+Bawana_NG!S85+Bawana_RLNG!S85+Bawana_Spot!S85</f>
        <v>68.469883838608638</v>
      </c>
      <c r="M85" s="197">
        <f t="shared" si="9"/>
        <v>-2.988383860864019E-2</v>
      </c>
      <c r="N85" s="196">
        <f>PPCL_NG!M85+PPCL_Spot!M85+GT_NG!M85+GT_Spot!M85+Bawana_NG!M85+Bawana_RLNG!M85+Bawana_Spot!M85</f>
        <v>141.09</v>
      </c>
      <c r="O85" s="196">
        <f>PPCL_NG!T85+PPCL_Spot!T85+GT_NG!T85+GT_Spot!T85+Bawana_NG!T85+Bawana_RLNG!T85+Bawana_Spot!T85</f>
        <v>141.23527250892766</v>
      </c>
      <c r="P85" s="197">
        <f t="shared" si="10"/>
        <v>-0.14527250892766119</v>
      </c>
      <c r="Q85" s="197">
        <f t="shared" si="11"/>
        <v>-0.4800000000000928</v>
      </c>
    </row>
    <row r="86" spans="1:17">
      <c r="A86" s="33" t="s">
        <v>128</v>
      </c>
      <c r="B86" s="196">
        <f>PPCL_NG!I86+PPCL_Spot!I86+GT_NG!I86+GT_Spot!I86+Bawana_NG!I86+Bawana_RLNG!I86+Bawana_Spot!I86</f>
        <v>638.25</v>
      </c>
      <c r="C86" s="196">
        <f>PPCL_NG!P86+PPCL_Spot!P86+GT_NG!P86+GT_Spot!P86+Bawana_NG!P86+Bawana_RLNG!P86+Bawana_Spot!P86</f>
        <v>638.43892844599338</v>
      </c>
      <c r="D86" s="197">
        <f t="shared" si="6"/>
        <v>-0.18892844599338332</v>
      </c>
      <c r="E86" s="196">
        <f>PPCL_NG!J86+PPCL_Spot!J86+GT_NG!J86+GT_Spot!J86+Bawana_NG!J86+Bawana_RLNG!J86+Bawana_Spot!J86</f>
        <v>117.6</v>
      </c>
      <c r="F86" s="196">
        <f>PPCL_NG!Q86+PPCL_Spot!Q86+GT_NG!Q86+GT_Spot!Q86+Bawana_NG!Q86+Bawana_RLNG!Q86+Bawana_Spot!Q86</f>
        <v>117.7161433225595</v>
      </c>
      <c r="G86" s="197">
        <f t="shared" si="7"/>
        <v>-0.11614332255950899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21.839771883910785</v>
      </c>
      <c r="J86" s="197">
        <f t="shared" si="8"/>
        <v>2.281160892145806E-4</v>
      </c>
      <c r="K86" s="196">
        <f>PPCL_NG!L86+PPCL_Spot!L86+GT_NG!L86+GT_Spot!L86+Bawana_NG!L86+Bawana_RLNG!L86+Bawana_Spot!L86</f>
        <v>62.08</v>
      </c>
      <c r="L86" s="196">
        <f>PPCL_NG!S86+PPCL_Spot!S86+GT_NG!S86+GT_Spot!S86+Bawana_NG!S86+Bawana_RLNG!S86+Bawana_Spot!S86</f>
        <v>62.109883838608638</v>
      </c>
      <c r="M86" s="197">
        <f t="shared" si="9"/>
        <v>-2.988383860864019E-2</v>
      </c>
      <c r="N86" s="196">
        <f>PPCL_NG!M86+PPCL_Spot!M86+GT_NG!M86+GT_Spot!M86+Bawana_NG!M86+Bawana_RLNG!M86+Bawana_Spot!M86</f>
        <v>141.09</v>
      </c>
      <c r="O86" s="196">
        <f>PPCL_NG!T86+PPCL_Spot!T86+GT_NG!T86+GT_Spot!T86+Bawana_NG!T86+Bawana_RLNG!T86+Bawana_Spot!T86</f>
        <v>141.23527250892766</v>
      </c>
      <c r="P86" s="197">
        <f t="shared" si="10"/>
        <v>-0.14527250892766119</v>
      </c>
      <c r="Q86" s="197">
        <f t="shared" si="11"/>
        <v>-0.47999999999997911</v>
      </c>
    </row>
    <row r="87" spans="1:17">
      <c r="A87" s="33" t="s">
        <v>129</v>
      </c>
      <c r="B87" s="196">
        <f>PPCL_NG!I87+PPCL_Spot!I87+GT_NG!I87+GT_Spot!I87+Bawana_NG!I87+Bawana_RLNG!I87+Bawana_Spot!I87</f>
        <v>596.25</v>
      </c>
      <c r="C87" s="196">
        <f>PPCL_NG!P87+PPCL_Spot!P87+GT_NG!P87+GT_Spot!P87+Bawana_NG!P87+Bawana_RLNG!P87+Bawana_Spot!P87</f>
        <v>596.43892844599338</v>
      </c>
      <c r="D87" s="197">
        <f t="shared" si="6"/>
        <v>-0.18892844599338332</v>
      </c>
      <c r="E87" s="196">
        <f>PPCL_NG!J87+PPCL_Spot!J87+GT_NG!J87+GT_Spot!J87+Bawana_NG!J87+Bawana_RLNG!J87+Bawana_Spot!J87</f>
        <v>117.6</v>
      </c>
      <c r="F87" s="196">
        <f>PPCL_NG!Q87+PPCL_Spot!Q87+GT_NG!Q87+GT_Spot!Q87+Bawana_NG!Q87+Bawana_RLNG!Q87+Bawana_Spot!Q87</f>
        <v>117.7161433225595</v>
      </c>
      <c r="G87" s="197">
        <f t="shared" si="7"/>
        <v>-0.11614332255950899</v>
      </c>
      <c r="H87" s="196">
        <f>PPCL_NG!K87+PPCL_Spot!K87+GT_NG!K87+GT_Spot!K87+Bawana_NG!K87+Bawana_RLNG!K87+Bawana_Spot!K87</f>
        <v>21.84</v>
      </c>
      <c r="I87" s="196">
        <f>PPCL_NG!R87+PPCL_Spot!R87+GT_NG!R87+GT_Spot!R87+Bawana_NG!R87+Bawana_RLNG!R87+Bawana_Spot!R87</f>
        <v>21.839771883910785</v>
      </c>
      <c r="J87" s="197">
        <f t="shared" si="8"/>
        <v>2.281160892145806E-4</v>
      </c>
      <c r="K87" s="196">
        <f>PPCL_NG!L87+PPCL_Spot!L87+GT_NG!L87+GT_Spot!L87+Bawana_NG!L87+Bawana_RLNG!L87+Bawana_Spot!L87</f>
        <v>62.08</v>
      </c>
      <c r="L87" s="196">
        <f>PPCL_NG!S87+PPCL_Spot!S87+GT_NG!S87+GT_Spot!S87+Bawana_NG!S87+Bawana_RLNG!S87+Bawana_Spot!S87</f>
        <v>62.109883838608638</v>
      </c>
      <c r="M87" s="197">
        <f t="shared" si="9"/>
        <v>-2.988383860864019E-2</v>
      </c>
      <c r="N87" s="196">
        <f>PPCL_NG!M87+PPCL_Spot!M87+GT_NG!M87+GT_Spot!M87+Bawana_NG!M87+Bawana_RLNG!M87+Bawana_Spot!M87</f>
        <v>141.09</v>
      </c>
      <c r="O87" s="196">
        <f>PPCL_NG!T87+PPCL_Spot!T87+GT_NG!T87+GT_Spot!T87+Bawana_NG!T87+Bawana_RLNG!T87+Bawana_Spot!T87</f>
        <v>141.23527250892766</v>
      </c>
      <c r="P87" s="197">
        <f t="shared" si="10"/>
        <v>-0.14527250892766119</v>
      </c>
      <c r="Q87" s="197">
        <f t="shared" si="11"/>
        <v>-0.47999999999997911</v>
      </c>
    </row>
    <row r="88" spans="1:17">
      <c r="A88" s="33" t="s">
        <v>130</v>
      </c>
      <c r="B88" s="196">
        <f>PPCL_NG!I88+PPCL_Spot!I88+GT_NG!I88+GT_Spot!I88+Bawana_NG!I88+Bawana_RLNG!I88+Bawana_Spot!I88</f>
        <v>636.25</v>
      </c>
      <c r="C88" s="196">
        <f>PPCL_NG!P88+PPCL_Spot!P88+GT_NG!P88+GT_Spot!P88+Bawana_NG!P88+Bawana_RLNG!P88+Bawana_Spot!P88</f>
        <v>636.43892844599338</v>
      </c>
      <c r="D88" s="197">
        <f t="shared" si="6"/>
        <v>-0.18892844599338332</v>
      </c>
      <c r="E88" s="196">
        <f>PPCL_NG!J88+PPCL_Spot!J88+GT_NG!J88+GT_Spot!J88+Bawana_NG!J88+Bawana_RLNG!J88+Bawana_Spot!J88</f>
        <v>117.6</v>
      </c>
      <c r="F88" s="196">
        <f>PPCL_NG!Q88+PPCL_Spot!Q88+GT_NG!Q88+GT_Spot!Q88+Bawana_NG!Q88+Bawana_RLNG!Q88+Bawana_Spot!Q88</f>
        <v>117.7161433225595</v>
      </c>
      <c r="G88" s="197">
        <f t="shared" si="7"/>
        <v>-0.11614332255950899</v>
      </c>
      <c r="H88" s="196">
        <f>PPCL_NG!K88+PPCL_Spot!K88+GT_NG!K88+GT_Spot!K88+Bawana_NG!K88+Bawana_RLNG!K88+Bawana_Spot!K88</f>
        <v>23.41</v>
      </c>
      <c r="I88" s="196">
        <f>PPCL_NG!R88+PPCL_Spot!R88+GT_NG!R88+GT_Spot!R88+Bawana_NG!R88+Bawana_RLNG!R88+Bawana_Spot!R88</f>
        <v>23.409771883910786</v>
      </c>
      <c r="J88" s="197">
        <f t="shared" si="8"/>
        <v>2.281160892145806E-4</v>
      </c>
      <c r="K88" s="196">
        <f>PPCL_NG!L88+PPCL_Spot!L88+GT_NG!L88+GT_Spot!L88+Bawana_NG!L88+Bawana_RLNG!L88+Bawana_Spot!L88</f>
        <v>60.51</v>
      </c>
      <c r="L88" s="196">
        <f>PPCL_NG!S88+PPCL_Spot!S88+GT_NG!S88+GT_Spot!S88+Bawana_NG!S88+Bawana_RLNG!S88+Bawana_Spot!S88</f>
        <v>60.539883838608645</v>
      </c>
      <c r="M88" s="197">
        <f t="shared" si="9"/>
        <v>-2.9883838608647295E-2</v>
      </c>
      <c r="N88" s="196">
        <f>PPCL_NG!M88+PPCL_Spot!M88+GT_NG!M88+GT_Spot!M88+Bawana_NG!M88+Bawana_RLNG!M88+Bawana_Spot!M88</f>
        <v>141.09</v>
      </c>
      <c r="O88" s="196">
        <f>PPCL_NG!T88+PPCL_Spot!T88+GT_NG!T88+GT_Spot!T88+Bawana_NG!T88+Bawana_RLNG!T88+Bawana_Spot!T88</f>
        <v>141.23527250892766</v>
      </c>
      <c r="P88" s="197">
        <f t="shared" si="10"/>
        <v>-0.14527250892766119</v>
      </c>
      <c r="Q88" s="197">
        <f t="shared" si="11"/>
        <v>-0.47999999999998622</v>
      </c>
    </row>
    <row r="89" spans="1:17">
      <c r="A89" s="33" t="s">
        <v>131</v>
      </c>
      <c r="B89" s="196">
        <f>PPCL_NG!I89+PPCL_Spot!I89+GT_NG!I89+GT_Spot!I89+Bawana_NG!I89+Bawana_RLNG!I89+Bawana_Spot!I89</f>
        <v>635.54</v>
      </c>
      <c r="C89" s="196">
        <f>PPCL_NG!P89+PPCL_Spot!P89+GT_NG!P89+GT_Spot!P89+Bawana_NG!P89+Bawana_RLNG!P89+Bawana_Spot!P89</f>
        <v>635.72892844599346</v>
      </c>
      <c r="D89" s="197">
        <f t="shared" si="6"/>
        <v>-0.18892844599349701</v>
      </c>
      <c r="E89" s="196">
        <f>PPCL_NG!J89+PPCL_Spot!J89+GT_NG!J89+GT_Spot!J89+Bawana_NG!J89+Bawana_RLNG!J89+Bawana_Spot!J89</f>
        <v>117.44</v>
      </c>
      <c r="F89" s="196">
        <f>PPCL_NG!Q89+PPCL_Spot!Q89+GT_NG!Q89+GT_Spot!Q89+Bawana_NG!Q89+Bawana_RLNG!Q89+Bawana_Spot!Q89</f>
        <v>117.55614332255951</v>
      </c>
      <c r="G89" s="197">
        <f t="shared" si="7"/>
        <v>-0.11614332255950899</v>
      </c>
      <c r="H89" s="196">
        <f>PPCL_NG!K89+PPCL_Spot!K89+GT_NG!K89+GT_Spot!K89+Bawana_NG!K89+Bawana_RLNG!K89+Bawana_Spot!K89</f>
        <v>23.41</v>
      </c>
      <c r="I89" s="196">
        <f>PPCL_NG!R89+PPCL_Spot!R89+GT_NG!R89+GT_Spot!R89+Bawana_NG!R89+Bawana_RLNG!R89+Bawana_Spot!R89</f>
        <v>23.409771883910786</v>
      </c>
      <c r="J89" s="197">
        <f t="shared" si="8"/>
        <v>2.281160892145806E-4</v>
      </c>
      <c r="K89" s="196">
        <f>PPCL_NG!L89+PPCL_Spot!L89+GT_NG!L89+GT_Spot!L89+Bawana_NG!L89+Bawana_RLNG!L89+Bawana_Spot!L89</f>
        <v>60.51</v>
      </c>
      <c r="L89" s="196">
        <f>PPCL_NG!S89+PPCL_Spot!S89+GT_NG!S89+GT_Spot!S89+Bawana_NG!S89+Bawana_RLNG!S89+Bawana_Spot!S89</f>
        <v>60.539883838608645</v>
      </c>
      <c r="M89" s="197">
        <f t="shared" si="9"/>
        <v>-2.9883838608647295E-2</v>
      </c>
      <c r="N89" s="196">
        <f>PPCL_NG!M89+PPCL_Spot!M89+GT_NG!M89+GT_Spot!M89+Bawana_NG!M89+Bawana_RLNG!M89+Bawana_Spot!M89</f>
        <v>178.22</v>
      </c>
      <c r="O89" s="196">
        <f>PPCL_NG!T89+PPCL_Spot!T89+GT_NG!T89+GT_Spot!T89+Bawana_NG!T89+Bawana_RLNG!T89+Bawana_Spot!T89</f>
        <v>178.36527250892766</v>
      </c>
      <c r="P89" s="197">
        <f t="shared" si="10"/>
        <v>-0.14527250892766119</v>
      </c>
      <c r="Q89" s="197">
        <f t="shared" si="11"/>
        <v>-0.4800000000000999</v>
      </c>
    </row>
    <row r="90" spans="1:17">
      <c r="A90" s="33" t="s">
        <v>132</v>
      </c>
      <c r="B90" s="196">
        <f>PPCL_NG!I90+PPCL_Spot!I90+GT_NG!I90+GT_Spot!I90+Bawana_NG!I90+Bawana_RLNG!I90+Bawana_Spot!I90</f>
        <v>635.54</v>
      </c>
      <c r="C90" s="196">
        <f>PPCL_NG!P90+PPCL_Spot!P90+GT_NG!P90+GT_Spot!P90+Bawana_NG!P90+Bawana_RLNG!P90+Bawana_Spot!P90</f>
        <v>635.72892844599346</v>
      </c>
      <c r="D90" s="197">
        <f t="shared" si="6"/>
        <v>-0.18892844599349701</v>
      </c>
      <c r="E90" s="196">
        <f>PPCL_NG!J90+PPCL_Spot!J90+GT_NG!J90+GT_Spot!J90+Bawana_NG!J90+Bawana_RLNG!J90+Bawana_Spot!J90</f>
        <v>117.44</v>
      </c>
      <c r="F90" s="196">
        <f>PPCL_NG!Q90+PPCL_Spot!Q90+GT_NG!Q90+GT_Spot!Q90+Bawana_NG!Q90+Bawana_RLNG!Q90+Bawana_Spot!Q90</f>
        <v>117.55614332255951</v>
      </c>
      <c r="G90" s="197">
        <f t="shared" si="7"/>
        <v>-0.11614332255950899</v>
      </c>
      <c r="H90" s="196">
        <f>PPCL_NG!K90+PPCL_Spot!K90+GT_NG!K90+GT_Spot!K90+Bawana_NG!K90+Bawana_RLNG!K90+Bawana_Spot!K90</f>
        <v>23.41</v>
      </c>
      <c r="I90" s="196">
        <f>PPCL_NG!R90+PPCL_Spot!R90+GT_NG!R90+GT_Spot!R90+Bawana_NG!R90+Bawana_RLNG!R90+Bawana_Spot!R90</f>
        <v>23.409771883910786</v>
      </c>
      <c r="J90" s="197">
        <f t="shared" si="8"/>
        <v>2.281160892145806E-4</v>
      </c>
      <c r="K90" s="196">
        <f>PPCL_NG!L90+PPCL_Spot!L90+GT_NG!L90+GT_Spot!L90+Bawana_NG!L90+Bawana_RLNG!L90+Bawana_Spot!L90</f>
        <v>60.51</v>
      </c>
      <c r="L90" s="196">
        <f>PPCL_NG!S90+PPCL_Spot!S90+GT_NG!S90+GT_Spot!S90+Bawana_NG!S90+Bawana_RLNG!S90+Bawana_Spot!S90</f>
        <v>60.539883838608645</v>
      </c>
      <c r="M90" s="197">
        <f t="shared" si="9"/>
        <v>-2.9883838608647295E-2</v>
      </c>
      <c r="N90" s="196">
        <f>PPCL_NG!M90+PPCL_Spot!M90+GT_NG!M90+GT_Spot!M90+Bawana_NG!M90+Bawana_RLNG!M90+Bawana_Spot!M90</f>
        <v>178.22</v>
      </c>
      <c r="O90" s="196">
        <f>PPCL_NG!T90+PPCL_Spot!T90+GT_NG!T90+GT_Spot!T90+Bawana_NG!T90+Bawana_RLNG!T90+Bawana_Spot!T90</f>
        <v>178.36527250892766</v>
      </c>
      <c r="P90" s="197">
        <f t="shared" si="10"/>
        <v>-0.14527250892766119</v>
      </c>
      <c r="Q90" s="197">
        <f t="shared" si="11"/>
        <v>-0.4800000000000999</v>
      </c>
    </row>
    <row r="91" spans="1:17">
      <c r="A91" s="33" t="s">
        <v>133</v>
      </c>
      <c r="B91" s="196">
        <f>PPCL_NG!I91+PPCL_Spot!I91+GT_NG!I91+GT_Spot!I91+Bawana_NG!I91+Bawana_RLNG!I91+Bawana_Spot!I91</f>
        <v>636.53</v>
      </c>
      <c r="C91" s="196">
        <f>PPCL_NG!P91+PPCL_Spot!P91+GT_NG!P91+GT_Spot!P91+Bawana_NG!P91+Bawana_RLNG!P91+Bawana_Spot!P91</f>
        <v>636.72749681359903</v>
      </c>
      <c r="D91" s="197">
        <f t="shared" si="6"/>
        <v>-0.19749681359905935</v>
      </c>
      <c r="E91" s="196">
        <f>PPCL_NG!J91+PPCL_Spot!J91+GT_NG!J91+GT_Spot!J91+Bawana_NG!J91+Bawana_RLNG!J91+Bawana_Spot!J91</f>
        <v>117.44</v>
      </c>
      <c r="F91" s="196">
        <f>PPCL_NG!Q91+PPCL_Spot!Q91+GT_NG!Q91+GT_Spot!Q91+Bawana_NG!Q91+Bawana_RLNG!Q91+Bawana_Spot!Q91</f>
        <v>117.55267239806017</v>
      </c>
      <c r="G91" s="197">
        <f t="shared" si="7"/>
        <v>-0.1126723980601696</v>
      </c>
      <c r="H91" s="196">
        <f>PPCL_NG!K91+PPCL_Spot!K91+GT_NG!K91+GT_Spot!K91+Bawana_NG!K91+Bawana_RLNG!K91+Bawana_Spot!K91</f>
        <v>23.41</v>
      </c>
      <c r="I91" s="196">
        <f>PPCL_NG!R91+PPCL_Spot!R91+GT_NG!R91+GT_Spot!R91+Bawana_NG!R91+Bawana_RLNG!R91+Bawana_Spot!R91</f>
        <v>23.409771883910786</v>
      </c>
      <c r="J91" s="197">
        <f t="shared" si="8"/>
        <v>2.281160892145806E-4</v>
      </c>
      <c r="K91" s="196">
        <f>PPCL_NG!L91+PPCL_Spot!L91+GT_NG!L91+GT_Spot!L91+Bawana_NG!L91+Bawana_RLNG!L91+Bawana_Spot!L91</f>
        <v>60.51</v>
      </c>
      <c r="L91" s="196">
        <f>PPCL_NG!S91+PPCL_Spot!S91+GT_NG!S91+GT_Spot!S91+Bawana_NG!S91+Bawana_RLNG!S91+Bawana_Spot!S91</f>
        <v>60.538981398238818</v>
      </c>
      <c r="M91" s="197">
        <f t="shared" si="9"/>
        <v>-2.8981398238819622E-2</v>
      </c>
      <c r="N91" s="196">
        <f>PPCL_NG!M91+PPCL_Spot!M91+GT_NG!M91+GT_Spot!M91+Bawana_NG!M91+Bawana_RLNG!M91+Bawana_Spot!M91</f>
        <v>178.23000000000002</v>
      </c>
      <c r="O91" s="196">
        <f>PPCL_NG!T91+PPCL_Spot!T91+GT_NG!T91+GT_Spot!T91+Bawana_NG!T91+Bawana_RLNG!T91+Bawana_Spot!T91</f>
        <v>178.37107750619123</v>
      </c>
      <c r="P91" s="197">
        <f t="shared" si="10"/>
        <v>-0.14107750619120907</v>
      </c>
      <c r="Q91" s="197">
        <f t="shared" si="11"/>
        <v>-0.48000000000004306</v>
      </c>
    </row>
    <row r="92" spans="1:17">
      <c r="A92" s="33" t="s">
        <v>134</v>
      </c>
      <c r="B92" s="196">
        <f>PPCL_NG!I92+PPCL_Spot!I92+GT_NG!I92+GT_Spot!I92+Bawana_NG!I92+Bawana_RLNG!I92+Bawana_Spot!I92</f>
        <v>636.53</v>
      </c>
      <c r="C92" s="196">
        <f>PPCL_NG!P92+PPCL_Spot!P92+GT_NG!P92+GT_Spot!P92+Bawana_NG!P92+Bawana_RLNG!P92+Bawana_Spot!P92</f>
        <v>636.72749681359903</v>
      </c>
      <c r="D92" s="197">
        <f t="shared" si="6"/>
        <v>-0.19749681359905935</v>
      </c>
      <c r="E92" s="196">
        <f>PPCL_NG!J92+PPCL_Spot!J92+GT_NG!J92+GT_Spot!J92+Bawana_NG!J92+Bawana_RLNG!J92+Bawana_Spot!J92</f>
        <v>117.44</v>
      </c>
      <c r="F92" s="196">
        <f>PPCL_NG!Q92+PPCL_Spot!Q92+GT_NG!Q92+GT_Spot!Q92+Bawana_NG!Q92+Bawana_RLNG!Q92+Bawana_Spot!Q92</f>
        <v>117.55267239806017</v>
      </c>
      <c r="G92" s="197">
        <f t="shared" si="7"/>
        <v>-0.1126723980601696</v>
      </c>
      <c r="H92" s="196">
        <f>PPCL_NG!K92+PPCL_Spot!K92+GT_NG!K92+GT_Spot!K92+Bawana_NG!K92+Bawana_RLNG!K92+Bawana_Spot!K92</f>
        <v>23.41</v>
      </c>
      <c r="I92" s="196">
        <f>PPCL_NG!R92+PPCL_Spot!R92+GT_NG!R92+GT_Spot!R92+Bawana_NG!R92+Bawana_RLNG!R92+Bawana_Spot!R92</f>
        <v>23.409771883910786</v>
      </c>
      <c r="J92" s="197">
        <f t="shared" si="8"/>
        <v>2.281160892145806E-4</v>
      </c>
      <c r="K92" s="196">
        <f>PPCL_NG!L92+PPCL_Spot!L92+GT_NG!L92+GT_Spot!L92+Bawana_NG!L92+Bawana_RLNG!L92+Bawana_Spot!L92</f>
        <v>60.51</v>
      </c>
      <c r="L92" s="196">
        <f>PPCL_NG!S92+PPCL_Spot!S92+GT_NG!S92+GT_Spot!S92+Bawana_NG!S92+Bawana_RLNG!S92+Bawana_Spot!S92</f>
        <v>60.538981398238818</v>
      </c>
      <c r="M92" s="197">
        <f t="shared" si="9"/>
        <v>-2.8981398238819622E-2</v>
      </c>
      <c r="N92" s="196">
        <f>PPCL_NG!M92+PPCL_Spot!M92+GT_NG!M92+GT_Spot!M92+Bawana_NG!M92+Bawana_RLNG!M92+Bawana_Spot!M92</f>
        <v>178.23000000000002</v>
      </c>
      <c r="O92" s="196">
        <f>PPCL_NG!T92+PPCL_Spot!T92+GT_NG!T92+GT_Spot!T92+Bawana_NG!T92+Bawana_RLNG!T92+Bawana_Spot!T92</f>
        <v>178.37107750619123</v>
      </c>
      <c r="P92" s="197">
        <f t="shared" si="10"/>
        <v>-0.14107750619120907</v>
      </c>
      <c r="Q92" s="197">
        <f t="shared" si="11"/>
        <v>-0.48000000000004306</v>
      </c>
    </row>
    <row r="93" spans="1:17">
      <c r="A93" s="33" t="s">
        <v>135</v>
      </c>
      <c r="B93" s="196">
        <f>PPCL_NG!I93+PPCL_Spot!I93+GT_NG!I93+GT_Spot!I93+Bawana_NG!I93+Bawana_RLNG!I93+Bawana_Spot!I93</f>
        <v>636.53</v>
      </c>
      <c r="C93" s="196">
        <f>PPCL_NG!P93+PPCL_Spot!P93+GT_NG!P93+GT_Spot!P93+Bawana_NG!P93+Bawana_RLNG!P93+Bawana_Spot!P93</f>
        <v>636.72749681359903</v>
      </c>
      <c r="D93" s="197">
        <f t="shared" si="6"/>
        <v>-0.19749681359905935</v>
      </c>
      <c r="E93" s="196">
        <f>PPCL_NG!J93+PPCL_Spot!J93+GT_NG!J93+GT_Spot!J93+Bawana_NG!J93+Bawana_RLNG!J93+Bawana_Spot!J93</f>
        <v>117.44</v>
      </c>
      <c r="F93" s="196">
        <f>PPCL_NG!Q93+PPCL_Spot!Q93+GT_NG!Q93+GT_Spot!Q93+Bawana_NG!Q93+Bawana_RLNG!Q93+Bawana_Spot!Q93</f>
        <v>117.55267239806017</v>
      </c>
      <c r="G93" s="197">
        <f t="shared" si="7"/>
        <v>-0.1126723980601696</v>
      </c>
      <c r="H93" s="196">
        <f>PPCL_NG!K93+PPCL_Spot!K93+GT_NG!K93+GT_Spot!K93+Bawana_NG!K93+Bawana_RLNG!K93+Bawana_Spot!K93</f>
        <v>23.41</v>
      </c>
      <c r="I93" s="196">
        <f>PPCL_NG!R93+PPCL_Spot!R93+GT_NG!R93+GT_Spot!R93+Bawana_NG!R93+Bawana_RLNG!R93+Bawana_Spot!R93</f>
        <v>23.409771883910786</v>
      </c>
      <c r="J93" s="197">
        <f t="shared" si="8"/>
        <v>2.281160892145806E-4</v>
      </c>
      <c r="K93" s="196">
        <f>PPCL_NG!L93+PPCL_Spot!L93+GT_NG!L93+GT_Spot!L93+Bawana_NG!L93+Bawana_RLNG!L93+Bawana_Spot!L93</f>
        <v>60.51</v>
      </c>
      <c r="L93" s="196">
        <f>PPCL_NG!S93+PPCL_Spot!S93+GT_NG!S93+GT_Spot!S93+Bawana_NG!S93+Bawana_RLNG!S93+Bawana_Spot!S93</f>
        <v>60.538981398238818</v>
      </c>
      <c r="M93" s="197">
        <f t="shared" si="9"/>
        <v>-2.8981398238819622E-2</v>
      </c>
      <c r="N93" s="196">
        <f>PPCL_NG!M93+PPCL_Spot!M93+GT_NG!M93+GT_Spot!M93+Bawana_NG!M93+Bawana_RLNG!M93+Bawana_Spot!M93</f>
        <v>178.23000000000002</v>
      </c>
      <c r="O93" s="196">
        <f>PPCL_NG!T93+PPCL_Spot!T93+GT_NG!T93+GT_Spot!T93+Bawana_NG!T93+Bawana_RLNG!T93+Bawana_Spot!T93</f>
        <v>178.37107750619123</v>
      </c>
      <c r="P93" s="197">
        <f t="shared" si="10"/>
        <v>-0.14107750619120907</v>
      </c>
      <c r="Q93" s="197">
        <f t="shared" si="11"/>
        <v>-0.48000000000004306</v>
      </c>
    </row>
    <row r="94" spans="1:17">
      <c r="A94" s="33" t="s">
        <v>136</v>
      </c>
      <c r="B94" s="196">
        <f>PPCL_NG!I94+PPCL_Spot!I94+GT_NG!I94+GT_Spot!I94+Bawana_NG!I94+Bawana_RLNG!I94+Bawana_Spot!I94</f>
        <v>636.53</v>
      </c>
      <c r="C94" s="196">
        <f>PPCL_NG!P94+PPCL_Spot!P94+GT_NG!P94+GT_Spot!P94+Bawana_NG!P94+Bawana_RLNG!P94+Bawana_Spot!P94</f>
        <v>636.72749681359903</v>
      </c>
      <c r="D94" s="197">
        <f t="shared" si="6"/>
        <v>-0.19749681359905935</v>
      </c>
      <c r="E94" s="196">
        <f>PPCL_NG!J94+PPCL_Spot!J94+GT_NG!J94+GT_Spot!J94+Bawana_NG!J94+Bawana_RLNG!J94+Bawana_Spot!J94</f>
        <v>117.44</v>
      </c>
      <c r="F94" s="196">
        <f>PPCL_NG!Q94+PPCL_Spot!Q94+GT_NG!Q94+GT_Spot!Q94+Bawana_NG!Q94+Bawana_RLNG!Q94+Bawana_Spot!Q94</f>
        <v>117.55267239806017</v>
      </c>
      <c r="G94" s="197">
        <f t="shared" si="7"/>
        <v>-0.1126723980601696</v>
      </c>
      <c r="H94" s="196">
        <f>PPCL_NG!K94+PPCL_Spot!K94+GT_NG!K94+GT_Spot!K94+Bawana_NG!K94+Bawana_RLNG!K94+Bawana_Spot!K94</f>
        <v>23.41</v>
      </c>
      <c r="I94" s="196">
        <f>PPCL_NG!R94+PPCL_Spot!R94+GT_NG!R94+GT_Spot!R94+Bawana_NG!R94+Bawana_RLNG!R94+Bawana_Spot!R94</f>
        <v>23.409771883910786</v>
      </c>
      <c r="J94" s="197">
        <f t="shared" si="8"/>
        <v>2.281160892145806E-4</v>
      </c>
      <c r="K94" s="196">
        <f>PPCL_NG!L94+PPCL_Spot!L94+GT_NG!L94+GT_Spot!L94+Bawana_NG!L94+Bawana_RLNG!L94+Bawana_Spot!L94</f>
        <v>60.51</v>
      </c>
      <c r="L94" s="196">
        <f>PPCL_NG!S94+PPCL_Spot!S94+GT_NG!S94+GT_Spot!S94+Bawana_NG!S94+Bawana_RLNG!S94+Bawana_Spot!S94</f>
        <v>60.538981398238818</v>
      </c>
      <c r="M94" s="197">
        <f t="shared" si="9"/>
        <v>-2.8981398238819622E-2</v>
      </c>
      <c r="N94" s="196">
        <f>PPCL_NG!M94+PPCL_Spot!M94+GT_NG!M94+GT_Spot!M94+Bawana_NG!M94+Bawana_RLNG!M94+Bawana_Spot!M94</f>
        <v>178.23000000000002</v>
      </c>
      <c r="O94" s="196">
        <f>PPCL_NG!T94+PPCL_Spot!T94+GT_NG!T94+GT_Spot!T94+Bawana_NG!T94+Bawana_RLNG!T94+Bawana_Spot!T94</f>
        <v>178.37107750619123</v>
      </c>
      <c r="P94" s="197">
        <f t="shared" si="10"/>
        <v>-0.14107750619120907</v>
      </c>
      <c r="Q94" s="197">
        <f t="shared" si="11"/>
        <v>-0.48000000000004306</v>
      </c>
    </row>
    <row r="95" spans="1:17">
      <c r="A95" s="33" t="s">
        <v>137</v>
      </c>
      <c r="B95" s="196">
        <f>PPCL_NG!I95+PPCL_Spot!I95+GT_NG!I95+GT_Spot!I95+Bawana_NG!I95+Bawana_RLNG!I95+Bawana_Spot!I95</f>
        <v>636.53</v>
      </c>
      <c r="C95" s="196">
        <f>PPCL_NG!P95+PPCL_Spot!P95+GT_NG!P95+GT_Spot!P95+Bawana_NG!P95+Bawana_RLNG!P95+Bawana_Spot!P95</f>
        <v>636.72749681359903</v>
      </c>
      <c r="D95" s="197">
        <f t="shared" si="6"/>
        <v>-0.19749681359905935</v>
      </c>
      <c r="E95" s="196">
        <f>PPCL_NG!J95+PPCL_Spot!J95+GT_NG!J95+GT_Spot!J95+Bawana_NG!J95+Bawana_RLNG!J95+Bawana_Spot!J95</f>
        <v>117.44</v>
      </c>
      <c r="F95" s="196">
        <f>PPCL_NG!Q95+PPCL_Spot!Q95+GT_NG!Q95+GT_Spot!Q95+Bawana_NG!Q95+Bawana_RLNG!Q95+Bawana_Spot!Q95</f>
        <v>117.55267239806017</v>
      </c>
      <c r="G95" s="197">
        <f t="shared" si="7"/>
        <v>-0.1126723980601696</v>
      </c>
      <c r="H95" s="196">
        <f>PPCL_NG!K95+PPCL_Spot!K95+GT_NG!K95+GT_Spot!K95+Bawana_NG!K95+Bawana_RLNG!K95+Bawana_Spot!K95</f>
        <v>23.41</v>
      </c>
      <c r="I95" s="196">
        <f>PPCL_NG!R95+PPCL_Spot!R95+GT_NG!R95+GT_Spot!R95+Bawana_NG!R95+Bawana_RLNG!R95+Bawana_Spot!R95</f>
        <v>23.409771883910786</v>
      </c>
      <c r="J95" s="197">
        <f t="shared" si="8"/>
        <v>2.281160892145806E-4</v>
      </c>
      <c r="K95" s="196">
        <f>PPCL_NG!L95+PPCL_Spot!L95+GT_NG!L95+GT_Spot!L95+Bawana_NG!L95+Bawana_RLNG!L95+Bawana_Spot!L95</f>
        <v>61.51</v>
      </c>
      <c r="L95" s="196">
        <f>PPCL_NG!S95+PPCL_Spot!S95+GT_NG!S95+GT_Spot!S95+Bawana_NG!S95+Bawana_RLNG!S95+Bawana_Spot!S95</f>
        <v>61.538981398238818</v>
      </c>
      <c r="M95" s="197">
        <f t="shared" si="9"/>
        <v>-2.8981398238819622E-2</v>
      </c>
      <c r="N95" s="196">
        <f>PPCL_NG!M95+PPCL_Spot!M95+GT_NG!M95+GT_Spot!M95+Bawana_NG!M95+Bawana_RLNG!M95+Bawana_Spot!M95</f>
        <v>178.23000000000002</v>
      </c>
      <c r="O95" s="196">
        <f>PPCL_NG!T95+PPCL_Spot!T95+GT_NG!T95+GT_Spot!T95+Bawana_NG!T95+Bawana_RLNG!T95+Bawana_Spot!T95</f>
        <v>178.37107750619123</v>
      </c>
      <c r="P95" s="197">
        <f t="shared" si="10"/>
        <v>-0.14107750619120907</v>
      </c>
      <c r="Q95" s="197">
        <f t="shared" si="11"/>
        <v>-0.48000000000004306</v>
      </c>
    </row>
    <row r="96" spans="1:17">
      <c r="A96" s="33" t="s">
        <v>138</v>
      </c>
      <c r="B96" s="196">
        <f>PPCL_NG!I96+PPCL_Spot!I96+GT_NG!I96+GT_Spot!I96+Bawana_NG!I96+Bawana_RLNG!I96+Bawana_Spot!I96</f>
        <v>636.53</v>
      </c>
      <c r="C96" s="196">
        <f>PPCL_NG!P96+PPCL_Spot!P96+GT_NG!P96+GT_Spot!P96+Bawana_NG!P96+Bawana_RLNG!P96+Bawana_Spot!P96</f>
        <v>636.72749681359903</v>
      </c>
      <c r="D96" s="197">
        <f t="shared" si="6"/>
        <v>-0.19749681359905935</v>
      </c>
      <c r="E96" s="196">
        <f>PPCL_NG!J96+PPCL_Spot!J96+GT_NG!J96+GT_Spot!J96+Bawana_NG!J96+Bawana_RLNG!J96+Bawana_Spot!J96</f>
        <v>117.44</v>
      </c>
      <c r="F96" s="196">
        <f>PPCL_NG!Q96+PPCL_Spot!Q96+GT_NG!Q96+GT_Spot!Q96+Bawana_NG!Q96+Bawana_RLNG!Q96+Bawana_Spot!Q96</f>
        <v>117.55267239806017</v>
      </c>
      <c r="G96" s="197">
        <f t="shared" si="7"/>
        <v>-0.1126723980601696</v>
      </c>
      <c r="H96" s="196">
        <f>PPCL_NG!K96+PPCL_Spot!K96+GT_NG!K96+GT_Spot!K96+Bawana_NG!K96+Bawana_RLNG!K96+Bawana_Spot!K96</f>
        <v>23.41</v>
      </c>
      <c r="I96" s="196">
        <f>PPCL_NG!R96+PPCL_Spot!R96+GT_NG!R96+GT_Spot!R96+Bawana_NG!R96+Bawana_RLNG!R96+Bawana_Spot!R96</f>
        <v>23.409771883910786</v>
      </c>
      <c r="J96" s="197">
        <f t="shared" si="8"/>
        <v>2.281160892145806E-4</v>
      </c>
      <c r="K96" s="196">
        <f>PPCL_NG!L96+PPCL_Spot!L96+GT_NG!L96+GT_Spot!L96+Bawana_NG!L96+Bawana_RLNG!L96+Bawana_Spot!L96</f>
        <v>61.51</v>
      </c>
      <c r="L96" s="196">
        <f>PPCL_NG!S96+PPCL_Spot!S96+GT_NG!S96+GT_Spot!S96+Bawana_NG!S96+Bawana_RLNG!S96+Bawana_Spot!S96</f>
        <v>61.538981398238818</v>
      </c>
      <c r="M96" s="197">
        <f t="shared" si="9"/>
        <v>-2.8981398238819622E-2</v>
      </c>
      <c r="N96" s="196">
        <f>PPCL_NG!M96+PPCL_Spot!M96+GT_NG!M96+GT_Spot!M96+Bawana_NG!M96+Bawana_RLNG!M96+Bawana_Spot!M96</f>
        <v>178.23000000000002</v>
      </c>
      <c r="O96" s="196">
        <f>PPCL_NG!T96+PPCL_Spot!T96+GT_NG!T96+GT_Spot!T96+Bawana_NG!T96+Bawana_RLNG!T96+Bawana_Spot!T96</f>
        <v>178.37107750619123</v>
      </c>
      <c r="P96" s="197">
        <f t="shared" si="10"/>
        <v>-0.14107750619120907</v>
      </c>
      <c r="Q96" s="197">
        <f t="shared" si="11"/>
        <v>-0.48000000000004306</v>
      </c>
    </row>
    <row r="97" spans="1:17">
      <c r="A97" s="33" t="s">
        <v>139</v>
      </c>
      <c r="B97" s="196">
        <f>PPCL_NG!I97+PPCL_Spot!I97+GT_NG!I97+GT_Spot!I97+Bawana_NG!I97+Bawana_RLNG!I97+Bawana_Spot!I97</f>
        <v>636.53</v>
      </c>
      <c r="C97" s="196">
        <f>PPCL_NG!P97+PPCL_Spot!P97+GT_NG!P97+GT_Spot!P97+Bawana_NG!P97+Bawana_RLNG!P97+Bawana_Spot!P97</f>
        <v>636.72749681359903</v>
      </c>
      <c r="D97" s="197">
        <f t="shared" si="6"/>
        <v>-0.19749681359905935</v>
      </c>
      <c r="E97" s="196">
        <f>PPCL_NG!J97+PPCL_Spot!J97+GT_NG!J97+GT_Spot!J97+Bawana_NG!J97+Bawana_RLNG!J97+Bawana_Spot!J97</f>
        <v>117.44</v>
      </c>
      <c r="F97" s="196">
        <f>PPCL_NG!Q97+PPCL_Spot!Q97+GT_NG!Q97+GT_Spot!Q97+Bawana_NG!Q97+Bawana_RLNG!Q97+Bawana_Spot!Q97</f>
        <v>117.55267239806017</v>
      </c>
      <c r="G97" s="197">
        <f t="shared" si="7"/>
        <v>-0.1126723980601696</v>
      </c>
      <c r="H97" s="196">
        <f>PPCL_NG!K97+PPCL_Spot!K97+GT_NG!K97+GT_Spot!K97+Bawana_NG!K97+Bawana_RLNG!K97+Bawana_Spot!K97</f>
        <v>23.41</v>
      </c>
      <c r="I97" s="196">
        <f>PPCL_NG!R97+PPCL_Spot!R97+GT_NG!R97+GT_Spot!R97+Bawana_NG!R97+Bawana_RLNG!R97+Bawana_Spot!R97</f>
        <v>23.409771883910786</v>
      </c>
      <c r="J97" s="197">
        <f t="shared" si="8"/>
        <v>2.281160892145806E-4</v>
      </c>
      <c r="K97" s="196">
        <f>PPCL_NG!L97+PPCL_Spot!L97+GT_NG!L97+GT_Spot!L97+Bawana_NG!L97+Bawana_RLNG!L97+Bawana_Spot!L97</f>
        <v>61.51</v>
      </c>
      <c r="L97" s="196">
        <f>PPCL_NG!S97+PPCL_Spot!S97+GT_NG!S97+GT_Spot!S97+Bawana_NG!S97+Bawana_RLNG!S97+Bawana_Spot!S97</f>
        <v>61.538981398238818</v>
      </c>
      <c r="M97" s="197">
        <f t="shared" si="9"/>
        <v>-2.8981398238819622E-2</v>
      </c>
      <c r="N97" s="196">
        <f>PPCL_NG!M97+PPCL_Spot!M97+GT_NG!M97+GT_Spot!M97+Bawana_NG!M97+Bawana_RLNG!M97+Bawana_Spot!M97</f>
        <v>178.23000000000002</v>
      </c>
      <c r="O97" s="196">
        <f>PPCL_NG!T97+PPCL_Spot!T97+GT_NG!T97+GT_Spot!T97+Bawana_NG!T97+Bawana_RLNG!T97+Bawana_Spot!T97</f>
        <v>178.37107750619123</v>
      </c>
      <c r="P97" s="197">
        <f t="shared" si="10"/>
        <v>-0.14107750619120907</v>
      </c>
      <c r="Q97" s="197">
        <f t="shared" si="11"/>
        <v>-0.48000000000004306</v>
      </c>
    </row>
    <row r="98" spans="1:17">
      <c r="A98" s="33" t="s">
        <v>140</v>
      </c>
      <c r="B98" s="196">
        <f>PPCL_NG!I98+PPCL_Spot!I98+GT_NG!I98+GT_Spot!I98+Bawana_NG!I98+Bawana_RLNG!I98+Bawana_Spot!I98</f>
        <v>636.18999999999994</v>
      </c>
      <c r="C98" s="196">
        <f>PPCL_NG!P98+PPCL_Spot!P98+GT_NG!P98+GT_Spot!P98+Bawana_NG!P98+Bawana_RLNG!P98+Bawana_Spot!P98</f>
        <v>636.387496813599</v>
      </c>
      <c r="D98" s="197">
        <f t="shared" si="6"/>
        <v>-0.19749681359905935</v>
      </c>
      <c r="E98" s="196">
        <f>PPCL_NG!J98+PPCL_Spot!J98+GT_NG!J98+GT_Spot!J98+Bawana_NG!J98+Bawana_RLNG!J98+Bawana_Spot!J98</f>
        <v>117.53999999999999</v>
      </c>
      <c r="F98" s="196">
        <f>PPCL_NG!Q98+PPCL_Spot!Q98+GT_NG!Q98+GT_Spot!Q98+Bawana_NG!Q98+Bawana_RLNG!Q98+Bawana_Spot!Q98</f>
        <v>117.65267239806016</v>
      </c>
      <c r="G98" s="197">
        <f t="shared" si="7"/>
        <v>-0.1126723980601696</v>
      </c>
      <c r="H98" s="196">
        <f>PPCL_NG!K98+PPCL_Spot!K98+GT_NG!K98+GT_Spot!K98+Bawana_NG!K98+Bawana_RLNG!K98+Bawana_Spot!K98</f>
        <v>23.41</v>
      </c>
      <c r="I98" s="196">
        <f>PPCL_NG!R98+PPCL_Spot!R98+GT_NG!R98+GT_Spot!R98+Bawana_NG!R98+Bawana_RLNG!R98+Bawana_Spot!R98</f>
        <v>23.409771883910786</v>
      </c>
      <c r="J98" s="197">
        <f t="shared" si="8"/>
        <v>2.281160892145806E-4</v>
      </c>
      <c r="K98" s="196">
        <f>PPCL_NG!L98+PPCL_Spot!L98+GT_NG!L98+GT_Spot!L98+Bawana_NG!L98+Bawana_RLNG!L98+Bawana_Spot!L98</f>
        <v>61.51</v>
      </c>
      <c r="L98" s="196">
        <f>PPCL_NG!S98+PPCL_Spot!S98+GT_NG!S98+GT_Spot!S98+Bawana_NG!S98+Bawana_RLNG!S98+Bawana_Spot!S98</f>
        <v>61.538981398238818</v>
      </c>
      <c r="M98" s="197">
        <f t="shared" si="9"/>
        <v>-2.8981398238819622E-2</v>
      </c>
      <c r="N98" s="196">
        <f>PPCL_NG!M98+PPCL_Spot!M98+GT_NG!M98+GT_Spot!M98+Bawana_NG!M98+Bawana_RLNG!M98+Bawana_Spot!M98</f>
        <v>178.47</v>
      </c>
      <c r="O98" s="196">
        <f>PPCL_NG!T98+PPCL_Spot!T98+GT_NG!T98+GT_Spot!T98+Bawana_NG!T98+Bawana_RLNG!T98+Bawana_Spot!T98</f>
        <v>178.61107750619121</v>
      </c>
      <c r="P98" s="197">
        <f t="shared" si="10"/>
        <v>-0.14107750619120907</v>
      </c>
      <c r="Q98" s="197">
        <f t="shared" si="11"/>
        <v>-0.48000000000004306</v>
      </c>
    </row>
    <row r="99" spans="1:17">
      <c r="A99" s="33" t="s">
        <v>324</v>
      </c>
      <c r="B99" s="196">
        <f>PPCL_NG!I99+PPCL_Spot!I99+GT_NG!I99+GT_Spot!I99+Bawana_NG!I99+Bawana_RLNG!I99+Bawana_Spot!I99</f>
        <v>13.501367500000002</v>
      </c>
      <c r="C99" s="196">
        <f>PPCL_NG!P99+PPCL_Spot!P99+GT_NG!P99+GT_Spot!P99+Bawana_NG!P99+Bawana_RLNG!P99+Bawana_Spot!P99</f>
        <v>13.504999610377666</v>
      </c>
      <c r="D99" s="197">
        <f t="shared" si="6"/>
        <v>-3.6321103776639774E-3</v>
      </c>
      <c r="E99" s="196">
        <f>PPCL_NG!J99+PPCL_Spot!J99+GT_NG!J99+GT_Spot!J99+Bawana_NG!J99+Bawana_RLNG!J99+Bawana_Spot!J99</f>
        <v>2.667885000000001</v>
      </c>
      <c r="F99" s="196">
        <f>PPCL_NG!Q99+PPCL_Spot!Q99+GT_NG!Q99+GT_Spot!Q99+Bawana_NG!Q99+Bawana_RLNG!Q99+Bawana_Spot!Q99</f>
        <v>2.6699586320108604</v>
      </c>
      <c r="G99" s="197">
        <f t="shared" si="7"/>
        <v>-2.0736320108594164E-3</v>
      </c>
      <c r="H99" s="196">
        <f>PPCL_NG!K99+PPCL_Spot!K99+GT_NG!K99+GT_Spot!K99+Bawana_NG!K99+Bawana_RLNG!K99+Bawana_Spot!K99</f>
        <v>0.38810999999999973</v>
      </c>
      <c r="I99" s="196">
        <f>PPCL_NG!R99+PPCL_Spot!R99+GT_NG!R99+GT_Spot!R99+Bawana_NG!R99+Bawana_RLNG!R99+Bawana_Spot!R99</f>
        <v>0.38810366038749272</v>
      </c>
      <c r="J99" s="197">
        <f t="shared" si="8"/>
        <v>6.3396125070114273E-6</v>
      </c>
      <c r="K99" s="196">
        <f>PPCL_NG!L99+PPCL_Spot!L99+GT_NG!L99+GT_Spot!L99+Bawana_NG!L99+Bawana_RLNG!L99+Bawana_Spot!L99</f>
        <v>1.5608649999999993</v>
      </c>
      <c r="L99" s="196">
        <f>PPCL_NG!S99+PPCL_Spot!S99+GT_NG!S99+GT_Spot!S99+Bawana_NG!S99+Bawana_RLNG!S99+Bawana_Spot!S99</f>
        <v>1.5613857538928015</v>
      </c>
      <c r="M99" s="197">
        <f t="shared" si="9"/>
        <v>-5.2075389280226148E-4</v>
      </c>
      <c r="N99" s="196">
        <f>PPCL_NG!M99+PPCL_Spot!M99+GT_NG!M99+GT_Spot!M99+Bawana_NG!M99+Bawana_RLNG!M99+Bawana_Spot!M99</f>
        <v>3.4975524999999976</v>
      </c>
      <c r="O99" s="196">
        <f>PPCL_NG!T99+PPCL_Spot!T99+GT_NG!T99+GT_Spot!T99+Bawana_NG!T99+Bawana_RLNG!T99+Bawana_Spot!T99</f>
        <v>3.5001923433311823</v>
      </c>
      <c r="P99" s="197">
        <f t="shared" si="10"/>
        <v>-2.6398433311847214E-3</v>
      </c>
      <c r="Q99" s="197">
        <f t="shared" si="11"/>
        <v>-8.8600000000033652E-3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45496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45496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45496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2024-07-24T09:43:51Z</dcterms:modified>
</cp:coreProperties>
</file>